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Zhenya Sh\Desktop\"/>
    </mc:Choice>
  </mc:AlternateContent>
  <bookViews>
    <workbookView xWindow="0" yWindow="0" windowWidth="23040" windowHeight="8808"/>
  </bookViews>
  <sheets>
    <sheet name="Запчасти" sheetId="1" r:id="rId1"/>
  </sheets>
  <externalReferences>
    <externalReference r:id="rId2"/>
  </externalReferences>
  <definedNames>
    <definedName name="_Order1" hidden="1">255</definedName>
    <definedName name="_Order2" hidden="1">255</definedName>
    <definedName name="_xlnm._FilterDatabase" localSheetId="0" hidden="1">Запчасти!$A$9:$J$217</definedName>
    <definedName name="ads" localSheetId="0">#REF!</definedName>
    <definedName name="ads">#REF!</definedName>
    <definedName name="Query2">#REF!</definedName>
    <definedName name="глубина">'[1]1.Расчет бурения_вращ.'!$H$41:$H$58</definedName>
    <definedName name="_xlnm.Print_Titles" localSheetId="0">Запчасти!$2:$8</definedName>
    <definedName name="_xlnm.Print_Area" localSheetId="0">Запчасти!$A$2:$J$212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" l="1"/>
  <c r="G13" i="1"/>
  <c r="G14" i="1"/>
  <c r="G15" i="1"/>
  <c r="G16" i="1"/>
  <c r="G17" i="1"/>
  <c r="G11" i="1"/>
  <c r="H12" i="1" l="1"/>
  <c r="H13" i="1"/>
  <c r="H14" i="1"/>
  <c r="H15" i="1"/>
  <c r="H16" i="1"/>
  <c r="H208" i="1"/>
  <c r="H209" i="1"/>
  <c r="H210" i="1"/>
  <c r="H211" i="1"/>
  <c r="H212" i="1"/>
  <c r="H207" i="1"/>
  <c r="G208" i="1"/>
  <c r="G209" i="1"/>
  <c r="G210" i="1"/>
  <c r="G211" i="1"/>
  <c r="G212" i="1"/>
  <c r="G207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3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19" i="1"/>
  <c r="H11" i="1"/>
</calcChain>
</file>

<file path=xl/sharedStrings.xml><?xml version="1.0" encoding="utf-8"?>
<sst xmlns="http://schemas.openxmlformats.org/spreadsheetml/2006/main" count="1219" uniqueCount="345">
  <si>
    <t>Изготовление по месту expendables.</t>
  </si>
  <si>
    <t>1.000</t>
  </si>
  <si>
    <t>1.001</t>
  </si>
  <si>
    <t>1.002</t>
  </si>
  <si>
    <t>1.003</t>
  </si>
  <si>
    <t>1.004</t>
  </si>
  <si>
    <t>1.005</t>
  </si>
  <si>
    <t>1.006</t>
  </si>
  <si>
    <t>1.007</t>
  </si>
  <si>
    <t>2.001</t>
  </si>
  <si>
    <t>2.002</t>
  </si>
  <si>
    <t>2.003</t>
  </si>
  <si>
    <t>2.004</t>
  </si>
  <si>
    <t>2.005</t>
  </si>
  <si>
    <t>2.006</t>
  </si>
  <si>
    <t>2.007</t>
  </si>
  <si>
    <t>2.008</t>
  </si>
  <si>
    <t>2.009</t>
  </si>
  <si>
    <t>2.010</t>
  </si>
  <si>
    <t>2.011</t>
  </si>
  <si>
    <t>2.012</t>
  </si>
  <si>
    <t>2.013</t>
  </si>
  <si>
    <t>2.014</t>
  </si>
  <si>
    <t>2.015</t>
  </si>
  <si>
    <t>3.000</t>
  </si>
  <si>
    <t>3.001</t>
  </si>
  <si>
    <t>3.002</t>
  </si>
  <si>
    <t>3.003</t>
  </si>
  <si>
    <t>3.004</t>
  </si>
  <si>
    <t>3.006</t>
  </si>
  <si>
    <t>3.007</t>
  </si>
  <si>
    <t>3.008</t>
  </si>
  <si>
    <t>3.009</t>
  </si>
  <si>
    <t>3.010</t>
  </si>
  <si>
    <t>3.011</t>
  </si>
  <si>
    <t>3.012</t>
  </si>
  <si>
    <t>3.013</t>
  </si>
  <si>
    <t>3.014</t>
  </si>
  <si>
    <t>3.015</t>
  </si>
  <si>
    <t>3.016</t>
  </si>
  <si>
    <t>3.017</t>
  </si>
  <si>
    <t>3.018</t>
  </si>
  <si>
    <t>3.019</t>
  </si>
  <si>
    <t>3.020</t>
  </si>
  <si>
    <t>3.021</t>
  </si>
  <si>
    <t>3.022</t>
  </si>
  <si>
    <t>3.023</t>
  </si>
  <si>
    <t>3.024</t>
  </si>
  <si>
    <t>3.025</t>
  </si>
  <si>
    <t>3.026</t>
  </si>
  <si>
    <t>3.027</t>
  </si>
  <si>
    <t>3.028</t>
  </si>
  <si>
    <t>3.029</t>
  </si>
  <si>
    <t>3.030</t>
  </si>
  <si>
    <t>3.031</t>
  </si>
  <si>
    <t>3.032</t>
  </si>
  <si>
    <t>3.033</t>
  </si>
  <si>
    <t>3.034</t>
  </si>
  <si>
    <t>3.035</t>
  </si>
  <si>
    <t>3.036</t>
  </si>
  <si>
    <t>3.037</t>
  </si>
  <si>
    <t>3.038</t>
  </si>
  <si>
    <t>3.039</t>
  </si>
  <si>
    <t>3.040</t>
  </si>
  <si>
    <t>1W-1456</t>
  </si>
  <si>
    <t>3.041</t>
  </si>
  <si>
    <t>3.042</t>
  </si>
  <si>
    <t>3.043</t>
  </si>
  <si>
    <t>3.044</t>
  </si>
  <si>
    <t>3.045</t>
  </si>
  <si>
    <t>3.046</t>
  </si>
  <si>
    <t>3.047</t>
  </si>
  <si>
    <t>3.048</t>
  </si>
  <si>
    <t>3.049</t>
  </si>
  <si>
    <t>3.050</t>
  </si>
  <si>
    <t>3.051</t>
  </si>
  <si>
    <t>3.052</t>
  </si>
  <si>
    <t>3.053</t>
  </si>
  <si>
    <t>3.054</t>
  </si>
  <si>
    <t>3.055</t>
  </si>
  <si>
    <t>3.056</t>
  </si>
  <si>
    <t>3.057</t>
  </si>
  <si>
    <t>3.058</t>
  </si>
  <si>
    <t>3.059</t>
  </si>
  <si>
    <t>3.060</t>
  </si>
  <si>
    <t>3.061</t>
  </si>
  <si>
    <t>3.062</t>
  </si>
  <si>
    <t>3.063</t>
  </si>
  <si>
    <t>3.064</t>
  </si>
  <si>
    <t>3.065</t>
  </si>
  <si>
    <t>3.066</t>
  </si>
  <si>
    <t>3.067</t>
  </si>
  <si>
    <t>4.000</t>
  </si>
  <si>
    <t>4.001</t>
  </si>
  <si>
    <t>РВД</t>
  </si>
  <si>
    <t>4.002</t>
  </si>
  <si>
    <t>4.003</t>
  </si>
  <si>
    <t>4.004</t>
  </si>
  <si>
    <t>4.005</t>
  </si>
  <si>
    <t>4.006</t>
  </si>
  <si>
    <t>4.007</t>
  </si>
  <si>
    <t>4.008</t>
  </si>
  <si>
    <t>4.009</t>
  </si>
  <si>
    <t>4.010</t>
  </si>
  <si>
    <t>4.011</t>
  </si>
  <si>
    <t>4.012</t>
  </si>
  <si>
    <t>4.013</t>
  </si>
  <si>
    <t>4.014</t>
  </si>
  <si>
    <t>4.015</t>
  </si>
  <si>
    <t>4.016</t>
  </si>
  <si>
    <t>4.017</t>
  </si>
  <si>
    <t>4.018</t>
  </si>
  <si>
    <t>4.019</t>
  </si>
  <si>
    <t>4.020</t>
  </si>
  <si>
    <t>4.021</t>
  </si>
  <si>
    <t>4.022</t>
  </si>
  <si>
    <t>4.023</t>
  </si>
  <si>
    <t>4.024</t>
  </si>
  <si>
    <t>4.025</t>
  </si>
  <si>
    <t>4.026</t>
  </si>
  <si>
    <t>4.027</t>
  </si>
  <si>
    <t>4.028</t>
  </si>
  <si>
    <t>4.029</t>
  </si>
  <si>
    <t>4.030</t>
  </si>
  <si>
    <t>4.031</t>
  </si>
  <si>
    <t>4.032</t>
  </si>
  <si>
    <t>4.033</t>
  </si>
  <si>
    <t>4.034</t>
  </si>
  <si>
    <t>4.035</t>
  </si>
  <si>
    <t>4.036</t>
  </si>
  <si>
    <t>4.037</t>
  </si>
  <si>
    <t>4.038</t>
  </si>
  <si>
    <t>4.039</t>
  </si>
  <si>
    <t>4.040</t>
  </si>
  <si>
    <t>4.041</t>
  </si>
  <si>
    <t>4.042</t>
  </si>
  <si>
    <t>4.043</t>
  </si>
  <si>
    <t>4.044</t>
  </si>
  <si>
    <t>4.045</t>
  </si>
  <si>
    <t>4.046</t>
  </si>
  <si>
    <t>4.047</t>
  </si>
  <si>
    <t>4.048</t>
  </si>
  <si>
    <t>4.049</t>
  </si>
  <si>
    <t>4.050</t>
  </si>
  <si>
    <t>4.051</t>
  </si>
  <si>
    <t>4.052</t>
  </si>
  <si>
    <t>4.053</t>
  </si>
  <si>
    <t>4.054</t>
  </si>
  <si>
    <t>4.055</t>
  </si>
  <si>
    <t>4.056</t>
  </si>
  <si>
    <t>4.057</t>
  </si>
  <si>
    <t>4.058</t>
  </si>
  <si>
    <t>4.059</t>
  </si>
  <si>
    <t>4.060</t>
  </si>
  <si>
    <t>4.061</t>
  </si>
  <si>
    <t>4.062</t>
  </si>
  <si>
    <t>4.063</t>
  </si>
  <si>
    <t>4.064</t>
  </si>
  <si>
    <t>4.065</t>
  </si>
  <si>
    <t>4.066</t>
  </si>
  <si>
    <t>4.067</t>
  </si>
  <si>
    <t>4.068</t>
  </si>
  <si>
    <t>4.069</t>
  </si>
  <si>
    <t>4.070</t>
  </si>
  <si>
    <t>4.071</t>
  </si>
  <si>
    <t>4.072</t>
  </si>
  <si>
    <t>4.073</t>
  </si>
  <si>
    <t>4.074</t>
  </si>
  <si>
    <t>4.075</t>
  </si>
  <si>
    <t>4.076</t>
  </si>
  <si>
    <t>4.077</t>
  </si>
  <si>
    <t>4.078</t>
  </si>
  <si>
    <t>4.079</t>
  </si>
  <si>
    <t>4.080</t>
  </si>
  <si>
    <t>4.081</t>
  </si>
  <si>
    <t>4.082</t>
  </si>
  <si>
    <t>4.083</t>
  </si>
  <si>
    <t>4.084</t>
  </si>
  <si>
    <t>4.085</t>
  </si>
  <si>
    <t>4.086</t>
  </si>
  <si>
    <t>4.087</t>
  </si>
  <si>
    <t>4.088</t>
  </si>
  <si>
    <t>4.089</t>
  </si>
  <si>
    <t>4.090</t>
  </si>
  <si>
    <t>4.091</t>
  </si>
  <si>
    <t>4.092</t>
  </si>
  <si>
    <t>4.093</t>
  </si>
  <si>
    <t>4.094</t>
  </si>
  <si>
    <t>4.095</t>
  </si>
  <si>
    <t>4.096</t>
  </si>
  <si>
    <t>4.097</t>
  </si>
  <si>
    <t>4.098</t>
  </si>
  <si>
    <t>4.099</t>
  </si>
  <si>
    <t>5.000</t>
  </si>
  <si>
    <t>5.001</t>
  </si>
  <si>
    <t>5.002</t>
  </si>
  <si>
    <t>5.003</t>
  </si>
  <si>
    <t>5.004</t>
  </si>
  <si>
    <t>5.005</t>
  </si>
  <si>
    <t>5.006</t>
  </si>
  <si>
    <t>3.005</t>
  </si>
  <si>
    <t>Наработка согласно регламента в мото/часах</t>
  </si>
  <si>
    <t>PV271</t>
  </si>
  <si>
    <t>PV275</t>
  </si>
  <si>
    <t>DM45; DML</t>
  </si>
  <si>
    <t>2500-5000</t>
  </si>
  <si>
    <t>DM-M2</t>
  </si>
  <si>
    <t>12000-15000</t>
  </si>
  <si>
    <t>8000-10000</t>
  </si>
  <si>
    <t>DML; PV271; DM-M2</t>
  </si>
  <si>
    <t>PV271; DM-M2</t>
  </si>
  <si>
    <t>DML; DM-M2</t>
  </si>
  <si>
    <t>DML; DM45; PV271; DM-M2</t>
  </si>
  <si>
    <t>DML; DM45; PV271; PV271; DM-M2</t>
  </si>
  <si>
    <t>по запросу</t>
  </si>
  <si>
    <t xml:space="preserve">PV271; PV275; </t>
  </si>
  <si>
    <t>DM45</t>
  </si>
  <si>
    <t>DML</t>
  </si>
  <si>
    <t>DML; DM45; PV271; PV271</t>
  </si>
  <si>
    <t>Цена за ед. на САЙТЕ, Рублях, без НДС</t>
  </si>
  <si>
    <t>PULLBACK CABLE ASSEMBLY 271/ТРОС ВОЗВРАТНЫЙ 271</t>
  </si>
  <si>
    <t xml:space="preserve">PULLDOWN CABLE ASSEMBLY 275/ТРОС ПОДАЧИ 275
</t>
  </si>
  <si>
    <t>2.000</t>
  </si>
  <si>
    <t xml:space="preserve">COUPLING, ASSY/ МЯГКОЕ СОЕДИНЕНИЕ </t>
  </si>
  <si>
    <t>ELEMENT, RUBBER / МЯГКОЕ СОЕДИНЕНИЕ</t>
  </si>
  <si>
    <t>GUIDE SLIDE / ПЛАСТИНЫ ИЗНОСА НАПРАВЛЯЮЩЕЙ ВРАЩАТЕЛЯ</t>
  </si>
  <si>
    <t>GUIDE, BLOCK-LONG R.H. / ПЛАСТИНЫ ИЗНОСА НАПРАВЛЯЮЩЕЙ ВРАЩАТЕЛЯ</t>
  </si>
  <si>
    <t xml:space="preserve">GUIDE BLOCK / ПЛАСТИНЫ ИЗНОСА НАПРАВЛЯЮЩЕЙ ВРАЩАТЕЛЯ </t>
  </si>
  <si>
    <t>GUIDE BLOCK / ПЛАСТИНЫ ИЗНОСА НАПРАВЛЯЮЩЕЙ ВРАЩАТЕЛЯ</t>
  </si>
  <si>
    <t>BLOCK,GUIDE / ЭЛЕМЕНТ СКОЛЬЖЕНИЯ</t>
  </si>
  <si>
    <t xml:space="preserve">GUIDE / ЭЛЕМЕНТ СКОЛЬЖЕНИЯ </t>
  </si>
  <si>
    <t>SEAL, 4-1/2" PIPE / УПЛОТНЕНИЕ ШТАНГИ 114</t>
  </si>
  <si>
    <t>SEAL, 5” PIPE / УПЛОТНЕНИЕ ШТАНГИ 127</t>
  </si>
  <si>
    <t>SEAL, 5-1/2" PIPE /УПЛОТНЕНИЕ ШТАНГИ 140</t>
  </si>
  <si>
    <t>SEAL, 6 -1/4"PIPE /УПЛОТНЕНИЕ ШТАНГИ 159</t>
  </si>
  <si>
    <t>SEAL, 7" PIPE / УПЛОТНЕНИЕ ШТАНГИ 178</t>
  </si>
  <si>
    <t>SEAL, 7-5/8" PIPE / УПЛОТНЕНИЕ ШТАНГИ 194</t>
  </si>
  <si>
    <t>2.016</t>
  </si>
  <si>
    <t>2.017</t>
  </si>
  <si>
    <t>2.018</t>
  </si>
  <si>
    <t>2.019</t>
  </si>
  <si>
    <t>DUST SEAL, 5" PIPE / УПЛОТНЕНИЕ ШТАНГИ 127 В КОРПУСЕ</t>
  </si>
  <si>
    <t>DUST SEAL, 5-1/2" PIPE /УПЛОТНЕНИЕ ШТАНГИ 140 В КОРПУСЕ</t>
  </si>
  <si>
    <t>DUST SEAL, 6-1/4" PIPE /УПЛОТНЕНИЕ ШТАНГИ 159 В КОРПУСЕ</t>
  </si>
  <si>
    <t>DUST SEAL, 7” PIPE / УПЛОТНЕНИЕ ШТАНГИ 178 В КОРПУСЕ</t>
  </si>
  <si>
    <t>DUST SEAL, 7-5/8" PIPE / УПЛОТНЕНИЕ ШТАНГИ 194 В КОРПУСЕ</t>
  </si>
  <si>
    <t xml:space="preserve"> CAPSCREW, FLANGED 12 PT / БОЛТ КРЕПЛЕНИЯ БУГЕЛЯ</t>
  </si>
  <si>
    <t>19 CAPSCREW, HEX / БОЛТ КРЕПЛЕНИЯ МОТОР</t>
  </si>
  <si>
    <t>ROD / БОЛТ НАТЯЖИТЕЛЯ С ГАЙКОЙ</t>
  </si>
  <si>
    <t>SUPPORT MIDDLE-ROD CHNG / БУГЕЛЬ КАРУСЕЛИ СРЕДНИЙ DML</t>
  </si>
  <si>
    <t>CAP REPLACEMENT / ВЕРХНИЙ БУГЕЛЬ КАРУСЕЛ</t>
  </si>
  <si>
    <t>CAP, SWIVEL / ВЕРХНИЙ ФЛАНЕЦ ВРАЩАТЕЛЯ</t>
  </si>
  <si>
    <t>BUSHING, INDEX MOTOR / ВТУЛКА</t>
  </si>
  <si>
    <t>BUSHING / ВТУЛКА</t>
  </si>
  <si>
    <t>BUSHING,INDEX MOTOR / ВТУЛКА</t>
  </si>
  <si>
    <t>BUSHING / ВТУЛКА БУГЕЛЯ КАРУСЕЛИ</t>
  </si>
  <si>
    <t>SPACER / ВТУЛКА ВРАЩЕНИЯ КАРУСЕЛИ</t>
  </si>
  <si>
    <t>BUSHING, PIVOT TWRSUPPORT / ВТУЛКА ОСИ НАКЛОНА МАЧТЫ</t>
  </si>
  <si>
    <t>BUSHING / ВТУЛКА ШКИВА ПОДАЧИ</t>
  </si>
  <si>
    <t>BRACKET-HOSE, ROTARY HEAD / ГУСАК ВОЗДУШНОГО ШЛАНГА</t>
  </si>
  <si>
    <t xml:space="preserve">SPROCKET W/BUSH-20T / ЗВЕЗДОЧКА ПОДЪЕМА СТАВА </t>
  </si>
  <si>
    <t>RING, RETAINING-BREAKOUT / КОЛЬЦО СТОПОРНОЕ</t>
  </si>
  <si>
    <t>NUT, HEX / ГАЙКА ТРОСА ПОДАЧИ</t>
  </si>
  <si>
    <t>HOUSING, BLOWER / КОРПУС ВЕНТИЛЯТОРА ПЫЛЕСБОРНИКА</t>
  </si>
  <si>
    <t>GUIDE / НАПРАВЛЯЮЩАЯ ДОМКРАТА</t>
  </si>
  <si>
    <t xml:space="preserve">ADJUSTMENT ROD / НАТЯЖНОЙ ВИНТ ГЕНЕРАТОРА </t>
  </si>
  <si>
    <t>SLIDE, CROSSHEAD-STD / ОПОРА ДОМКРАТА  DM45/DML</t>
  </si>
  <si>
    <t xml:space="preserve">SLIDE, CROSSHEAD / ОПОРА ДОМКРАТА PV </t>
  </si>
  <si>
    <t>PIN, CYLINDER / ПАЛЕЦ ГИДРОЦИЛИНДРА КАРУСЕЛИ</t>
  </si>
  <si>
    <t xml:space="preserve">PIN, TWR RAISE CYL-TOP / ПАЛЕЦ Г/Ц ПОДЪЕМА МАЧТЫ ВЕРХНИЙ </t>
  </si>
  <si>
    <t>PIN, TOWER LOCKING / ПАЛЕЦ СТОПОРЕНИЯ МАЧТЫ</t>
  </si>
  <si>
    <t>PIN, SPROCKET / ПАЛЕЦ ШКИВА НА КАРЕТКЕ</t>
  </si>
  <si>
    <t>PIN, SPROCKET / ПАЛЕЦ ШКИВА ПОДАЧИ</t>
  </si>
  <si>
    <t>PIN-CYLINDER, RODCHANGER / РЕМОНТНЫЙ ПАЛЕЦ Г/Ц КАРУСЕЛИ</t>
  </si>
  <si>
    <t>WHEEL, BLOWER / КРЫЛЬЧАТКА ПЫЛЕСБОРНИКА</t>
  </si>
  <si>
    <t>ADAPTER---UPPER, 5 RODS / СЕГМЕНТ ЗАМКА КАРУСЕЛИ 127</t>
  </si>
  <si>
    <t xml:space="preserve">WASHER / ШАЙБА ОПОРЫ КАРУСЕЛИ </t>
  </si>
  <si>
    <t xml:space="preserve">WASHER, THRUST / ШАЙБА ШКИВА ПОДАЧИ </t>
  </si>
  <si>
    <t>PULLEY-ALTERNATOR / ШКИВ ГЕНЕРАТОРА</t>
  </si>
  <si>
    <t xml:space="preserve">SHEAVE, WIRE / БЛОК ЛЕБЕДКИ </t>
  </si>
  <si>
    <t>SHEAVE, 23.5IN / БЛОК ПОДАЧИ СТАВА PV270</t>
  </si>
  <si>
    <t>SHEAVE W/BUSH-1 ROPE / БЛОК ПОДАЧИ СТАВА DML</t>
  </si>
  <si>
    <t xml:space="preserve">STEM / ШТУЦЕР ВОЗДУШНОГО ШЛАНГА </t>
  </si>
  <si>
    <t xml:space="preserve"> BUSHING,YOKE / ВТУЛКА БАЛАНСИРА</t>
  </si>
  <si>
    <t>CHUCK, ROD-5 DIA.3.5 BECO / ЧАШКА 127</t>
  </si>
  <si>
    <t>CHUCK,5 HEX ROD / ЧАШКА 159 (усиленая)</t>
  </si>
  <si>
    <t>CHUCK-6 HEX / ЧАШКА 178 (усиленая)</t>
  </si>
  <si>
    <t>SHAFT / ВАЛ КАРУСЕЛИ</t>
  </si>
  <si>
    <t>BULL GEAR-4 ROD / ВЕДОМАЯ ШЕСТЕРНЯ КАРУСЕЛИ (РЕМОНТ)</t>
  </si>
  <si>
    <t>SPINDLE - FINAL DRIVE / ШПИНДЕЛЬ ВРАЩАТЕЛЯ</t>
  </si>
  <si>
    <t>GUIDE, FINISHEDPOWERHEAD / НАПРАВЛЯЮЩАЯ КАРЕТКА ВРАЩАТЕЛЯ</t>
  </si>
  <si>
    <t>GUIDE SLIDE, ROTARY HEAD / НАПРАВЛЯЮЩАЯ КАРЕТКА ВРАЩАТЕЛЯ</t>
  </si>
  <si>
    <t>CROSS KIT / КРЕСТОВИНА КАРДАННОГО ВАЛА</t>
  </si>
  <si>
    <t>SUPPORT, BASE FEED CYL. 5" / СУППОРТ ГИДРОЦИЛИНДРА ПОДАЧИ</t>
  </si>
  <si>
    <t>CLEVIS, TOWERPINNING-DML / СКОБА СТОПОРЕНИЯ МАЧТЫ</t>
  </si>
  <si>
    <t xml:space="preserve"> SHAFT, TOWER SUPPORT / ОСЬ НАКЛОНА МАЧТЫ</t>
  </si>
  <si>
    <t xml:space="preserve"> HOLDER, UPPER / ЗАМОК КАРУСЕЛИ ВЕРХНИЙ НА 5 ШТАНГ</t>
  </si>
  <si>
    <t xml:space="preserve"> HOLDER, UPPER, 4 EA.7.62 / ЗАМОК КАРУСЕЛИ ВЕРХНИЙ НА 4 ШТАНГИ</t>
  </si>
  <si>
    <t>ADAPTER, UPPER-6.25 RODS / АДАПТЕР-ВКЛАДЫШ 159 ММ</t>
  </si>
  <si>
    <t>BRACKET, HOSE / КРОНШТЕИН ВРАЩАТЕЛЯ</t>
  </si>
  <si>
    <t>BULL GEAR 5 ROD T1 ALLOY / ВЕНЕЦ КАРУСЕЛИ В СБОРЕ С ОСЬЮ</t>
  </si>
  <si>
    <t>BULL GEAR-5 ROD / ВЕНЕЦ КАРУСЕЛИ В СБОРЕ С ОСЬЮ</t>
  </si>
  <si>
    <t>GUIDE, SHEAVE / SPRKT / КАРЕТКА ШКИВОВ ПОДАЧИ</t>
  </si>
  <si>
    <t>FORK, 3.5 FLATS / ВИЛОЧНЫЙ КЛЮЧ 127</t>
  </si>
  <si>
    <t>FORK, 4.5 FLATS / ВИЛОЧНЫЙ КЛЮЧ 159</t>
  </si>
  <si>
    <t>FORK, 5” FLATS / ВИЛОЧНЫЙ КЛЮЧ 178</t>
  </si>
  <si>
    <t>GLASS, DOOR-CURB SIDE / СТЕКЛО ДВЕРИ</t>
  </si>
  <si>
    <t>GLASS, WINDOW-TOWER SIDE / СТЕКЛО СТОРОНЫ МАЧТЫ</t>
  </si>
  <si>
    <t>GLASS-WINDOW, REAR / СТЕКЛО СТОРОНА ДВС</t>
  </si>
  <si>
    <t>Price in $ USA,  Excl V.A.T</t>
  </si>
  <si>
    <t>Наименование / Description</t>
  </si>
  <si>
    <t>№   / Pos.</t>
  </si>
  <si>
    <t>Ед. изм. / Units rev.</t>
  </si>
  <si>
    <t>Цена за ед.  на САЙТЕ, Тенге, без НДС</t>
  </si>
  <si>
    <t>Применение на  оборудовании / Application on equipment</t>
  </si>
  <si>
    <t>ТРОСА, ЦЕПИ / CABLE, CHAIN</t>
  </si>
  <si>
    <t xml:space="preserve"> - Самые востребованные позиции / - The most sought after positions</t>
  </si>
  <si>
    <t xml:space="preserve"> - Средняя степень востребованности / - The average degree of demand</t>
  </si>
  <si>
    <t xml:space="preserve"> - Менее востребованные позиции / - Less requested positions</t>
  </si>
  <si>
    <t>Price in € Euro,  Excl V.A.T</t>
  </si>
  <si>
    <t>Каталожный номер /        Art. No.</t>
  </si>
  <si>
    <t>РАСХОДНИКИ / CONSUMPTION SPARE PARTS</t>
  </si>
  <si>
    <t>ЗАПАСНЫЕ ЧАСТИ  / SPARE PARTS</t>
  </si>
  <si>
    <t>РУКАВА ВЫСОКОГО ДАВЛЕНИЯ / HIGH-PRESSURE HOSES</t>
  </si>
  <si>
    <t>СТЕКЛА / GLASSES</t>
  </si>
  <si>
    <t>ШТ. / PCS.</t>
  </si>
  <si>
    <r>
      <t xml:space="preserve"> </t>
    </r>
    <r>
      <rPr>
        <b/>
        <sz val="14"/>
        <rFont val="Calibri"/>
        <family val="2"/>
        <charset val="204"/>
        <scheme val="minor"/>
      </rPr>
      <t xml:space="preserve">"Parts&amp;S-KZ" Limited Liability Partnership   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Adres: Republic of Kazakhstan, 100000, c. Karagandy, Chehov str., h. 25-1
Tell. +7 (702) 218 64 52, +7(702) 183 15 00, e-mail: parts-kz@inbox.ru, admin@parts-s.kz , www.parts-s.kz</t>
    </r>
  </si>
  <si>
    <r>
      <rPr>
        <b/>
        <sz val="14"/>
        <rFont val="Calibri"/>
        <family val="2"/>
        <charset val="204"/>
        <scheme val="minor"/>
      </rPr>
      <t xml:space="preserve">Товарищество Ограниченной Ответственностью "Parts&amp;S-KZ" </t>
    </r>
    <r>
      <rPr>
        <b/>
        <sz val="12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                 Адрес: Республика Казахстан, 100000, г. Караганда, ул. Чехова, д. 25-1
Тел. +7 (702) 218 64 52, +7(702) 183 15 00, e-mail: parts-kz@inbox.ru, admin@parts-s.kz , www.parts-s.kz</t>
    </r>
  </si>
  <si>
    <t>O/R</t>
  </si>
  <si>
    <t>В связи с изменением курса валют, просим уточнять цены / In connection with the change in the exchange rate, please specify prices.</t>
  </si>
  <si>
    <t>PIN, YOKE END / ПАЛЕЦ БАЛАНСИРА DM45</t>
  </si>
  <si>
    <t xml:space="preserve">PIN,END YOKE / ПАЛЕЦ БАЛАНСИРА DML </t>
  </si>
  <si>
    <t>PIN,CYLINDER / ПАЛЕЦ ГИДРОЦИЛИНДРА  ПОДАЧИ СТАВА</t>
  </si>
  <si>
    <t xml:space="preserve">PIN, TWR RAISE CYL, BOTM / ПАЛЕЦ Г/Ц ПОДЪЕМА МАЧТЫ НИЖНИЙ </t>
  </si>
  <si>
    <t>PIN, TOWER SUPPORT / ПАЛЕЦ ОПОРЫ МАЧТЫ PV</t>
  </si>
  <si>
    <t>PLATE, TOWER PINNING / ПЛАСТИНА СТОПОРЕНИЯ МАЧТЫ</t>
  </si>
  <si>
    <t>SHEAVE, ASSEMBLY / БЛОК ПОДАЧИ СТАВА PV270 СБ</t>
  </si>
  <si>
    <t>PULLBACK CABLE ASSEMBLY 275/ТРОС ВОЗВРАТНЫЙ 275</t>
  </si>
  <si>
    <t xml:space="preserve">CABLE ASSY-FEED DM-M2 / ТРОС ПОДАЧИ DM-M2 </t>
  </si>
  <si>
    <t>CHAIN, ROLLER-30FT TOWER / ЦЕПЬ ПОДЪЁМА СТАВА</t>
  </si>
  <si>
    <t>CABLE ASSY-FOR 30' TOWER / ТРОС ПОДАЧИ</t>
  </si>
  <si>
    <t>PULLDOWN CABLE ASSEMBLY 271/ТРОС ПОДАЧИ 271</t>
  </si>
  <si>
    <t>GLASS, WINDOW-CURB SIDE / СТЕКЛО БОКОВОЕ</t>
  </si>
  <si>
    <t>GLASS, DOOR-TOWER SIDE / СТЕКЛО ДВЕРИ, СТОРОНА МАЧТЫ</t>
  </si>
  <si>
    <t>GLASS-WINDOW, FRONT / СТЕКЛО ПЕРЕДНЕЕ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</si>
</sst>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р_._-;\-* #,##0.00_р_._-;_-* &quot;-&quot;??_р_._-;_-@_-"/>
    <numFmt numFmtId="165" formatCode="_-* #,##0_р_._-;\-* #,##0_р_._-;_-* &quot;-&quot;??_р_._-;_-@_-"/>
  </numFmts>
  <fonts count="1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name val="Helv"/>
    </font>
    <font>
      <i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name val="Calibri"/>
      <family val="2"/>
      <charset val="204"/>
    </font>
    <font>
      <b/>
      <sz val="14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4" fontId="7" fillId="0" borderId="0" applyFont="0" applyFill="0" applyBorder="0" applyAlignment="0" applyProtection="0"/>
    <xf numFmtId="0" fontId="5" fillId="0" borderId="0"/>
    <xf numFmtId="0" fontId="9" fillId="0" borderId="0"/>
    <xf numFmtId="0" fontId="4" fillId="0" borderId="0"/>
    <xf numFmtId="0" fontId="7" fillId="0" borderId="0"/>
    <xf numFmtId="0" fontId="4" fillId="0" borderId="0"/>
  </cellStyleXfs>
  <cellXfs count="60">
    <xf numFmtId="0" fontId="0" fillId="0" borderId="0" xfId="0"/>
    <xf numFmtId="0" fontId="8" fillId="0" borderId="1" xfId="0" applyFont="1" applyFill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65" fontId="8" fillId="0" borderId="1" xfId="1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165" fontId="8" fillId="0" borderId="0" xfId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49" fontId="6" fillId="0" borderId="0" xfId="2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3" applyFont="1" applyFill="1" applyBorder="1" applyAlignment="1">
      <alignment horizontal="center" vertical="center"/>
    </xf>
    <xf numFmtId="165" fontId="13" fillId="0" borderId="0" xfId="1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Fill="1" applyBorder="1"/>
    <xf numFmtId="0" fontId="12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top" wrapText="1"/>
    </xf>
    <xf numFmtId="0" fontId="13" fillId="0" borderId="0" xfId="3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0" fillId="4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vertical="center"/>
    </xf>
    <xf numFmtId="0" fontId="10" fillId="3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 vertical="center" wrapText="1"/>
    </xf>
    <xf numFmtId="1" fontId="8" fillId="0" borderId="1" xfId="0" applyNumberFormat="1" applyFont="1" applyFill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8" fillId="0" borderId="1" xfId="4" applyFont="1" applyFill="1" applyBorder="1" applyAlignment="1">
      <alignment horizontal="left" vertical="top"/>
    </xf>
    <xf numFmtId="0" fontId="8" fillId="0" borderId="1" xfId="3" applyNumberFormat="1" applyFont="1" applyFill="1" applyBorder="1" applyAlignment="1">
      <alignment horizontal="left" vertical="top"/>
    </xf>
    <xf numFmtId="0" fontId="11" fillId="0" borderId="1" xfId="5" applyFont="1" applyFill="1" applyBorder="1" applyAlignment="1">
      <alignment horizontal="left" vertical="center" wrapText="1"/>
    </xf>
    <xf numFmtId="0" fontId="8" fillId="0" borderId="1" xfId="5" applyFont="1" applyFill="1" applyBorder="1" applyAlignment="1">
      <alignment horizontal="left" vertical="center" wrapText="1"/>
    </xf>
    <xf numFmtId="0" fontId="2" fillId="0" borderId="1" xfId="4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/>
    <xf numFmtId="0" fontId="16" fillId="0" borderId="0" xfId="0" applyFont="1" applyFill="1" applyBorder="1" applyAlignment="1">
      <alignment horizontal="left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 wrapText="1"/>
    </xf>
    <xf numFmtId="0" fontId="14" fillId="0" borderId="2" xfId="3" applyFont="1" applyFill="1" applyBorder="1" applyAlignment="1">
      <alignment horizontal="center" vertical="center" wrapText="1"/>
    </xf>
    <xf numFmtId="0" fontId="14" fillId="0" borderId="3" xfId="3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49" fontId="6" fillId="0" borderId="0" xfId="2" applyNumberFormat="1" applyFont="1" applyFill="1" applyBorder="1" applyAlignment="1">
      <alignment horizontal="center" vertical="center" wrapText="1"/>
    </xf>
    <xf numFmtId="49" fontId="13" fillId="0" borderId="0" xfId="2" applyNumberFormat="1" applyFont="1" applyFill="1" applyBorder="1" applyAlignment="1">
      <alignment vertical="center" wrapText="1"/>
    </xf>
    <xf numFmtId="49" fontId="13" fillId="0" borderId="0" xfId="2" applyNumberFormat="1" applyFont="1" applyFill="1" applyBorder="1" applyAlignment="1">
      <alignment horizontal="center" vertical="center" wrapText="1"/>
    </xf>
    <xf numFmtId="49" fontId="13" fillId="0" borderId="0" xfId="2" applyNumberFormat="1" applyFont="1" applyFill="1" applyBorder="1" applyAlignment="1">
      <alignment horizontal="center" vertical="center" wrapText="1"/>
    </xf>
    <xf numFmtId="49" fontId="6" fillId="0" borderId="0" xfId="2" applyNumberFormat="1" applyFont="1" applyFill="1" applyBorder="1" applyAlignment="1">
      <alignment horizontal="center" vertical="center" wrapText="1"/>
    </xf>
    <xf numFmtId="49" fontId="17" fillId="0" borderId="0" xfId="2" applyNumberFormat="1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left" vertical="top" wrapText="1"/>
    </xf>
  </cellXfs>
  <cellStyles count="7">
    <cellStyle name="Обычный" xfId="0" builtinId="0"/>
    <cellStyle name="Обычный 3 4" xfId="6"/>
    <cellStyle name="Обычный 32 2" xfId="4"/>
    <cellStyle name="Обычный 4 14" xfId="2"/>
    <cellStyle name="Обычный 6" xfId="5"/>
    <cellStyle name="Обычный_Лист1" xfId="3"/>
    <cellStyle name="Финансовый" xfId="1" builtinId="3"/>
  </cellStyles>
  <dxfs count="3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403860</xdr:colOff>
          <xdr:row>1</xdr:row>
          <xdr:rowOff>160020</xdr:rowOff>
        </xdr:from>
        <xdr:to>
          <xdr:col>5</xdr:col>
          <xdr:colOff>647700</xdr:colOff>
          <xdr:row>1</xdr:row>
          <xdr:rowOff>731520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3/AppData/Local/Microsoft/Windows/Temporary%20Internet%20Files/Content.Outlook/BOY2HVGI/&#1057;&#1088;&#1072;&#1074;&#1085;&#1077;&#1085;&#1080;&#1077;%20&#1089;&#1090;&#1072;&#1085;&#1082;&#1086;&#1074;%20&#1076;&#1083;&#1103;%20&#1041;&#1086;&#1079;&#1097;&#1072;&#1082;&#1086;&#1083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Расчет бурения_вращ."/>
      <sheetName val="1.Расчет бурения_ППУ"/>
      <sheetName val="1.Свод"/>
      <sheetName val="2.Расчет ВР_171"/>
      <sheetName val="2.Расчет ВР_215"/>
      <sheetName val="2.Расчет ВР_250"/>
      <sheetName val="Пневмоуд"/>
      <sheetName val="Паспорт БВР"/>
      <sheetName val="Лист1"/>
      <sheetName val="3.Вскрыша|добыча"/>
      <sheetName val="Лист2"/>
    </sheetNames>
    <sheetDataSet>
      <sheetData sheetId="0"/>
      <sheetData sheetId="1" refreshError="1"/>
      <sheetData sheetId="2" refreshError="1"/>
      <sheetData sheetId="3">
        <row r="7">
          <cell r="C7">
            <v>203</v>
          </cell>
        </row>
      </sheetData>
      <sheetData sheetId="4">
        <row r="7">
          <cell r="C7">
            <v>203</v>
          </cell>
        </row>
      </sheetData>
      <sheetData sheetId="5">
        <row r="5">
          <cell r="C5">
            <v>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217"/>
  <sheetViews>
    <sheetView tabSelected="1" view="pageBreakPreview" topLeftCell="A2" zoomScaleNormal="100" zoomScaleSheetLayoutView="100" workbookViewId="0">
      <pane xSplit="1" ySplit="7" topLeftCell="B9" activePane="bottomRight" state="frozen"/>
      <selection activeCell="A2" sqref="A2"/>
      <selection pane="topRight" activeCell="B2" sqref="B2"/>
      <selection pane="bottomLeft" activeCell="A3" sqref="A3"/>
      <selection pane="bottomRight" activeCell="B215" sqref="B215"/>
    </sheetView>
  </sheetViews>
  <sheetFormatPr defaultColWidth="9.21875" defaultRowHeight="14.4" x14ac:dyDescent="0.3"/>
  <cols>
    <col min="1" max="1" width="8.44140625" style="18" customWidth="1"/>
    <col min="2" max="2" width="61" style="17" customWidth="1"/>
    <col min="3" max="3" width="12.5546875" style="13" customWidth="1"/>
    <col min="4" max="4" width="10.44140625" style="13" customWidth="1"/>
    <col min="5" max="5" width="15" style="9" customWidth="1"/>
    <col min="6" max="6" width="15.109375" style="9" customWidth="1"/>
    <col min="7" max="7" width="14.5546875" style="9" customWidth="1"/>
    <col min="8" max="8" width="13.33203125" style="9" customWidth="1"/>
    <col min="9" max="9" width="29.21875" style="9" customWidth="1"/>
    <col min="10" max="10" width="18.33203125" style="9" customWidth="1"/>
    <col min="11" max="16384" width="9.21875" style="18"/>
  </cols>
  <sheetData>
    <row r="1" spans="1:10" ht="17.25" customHeight="1" x14ac:dyDescent="0.3">
      <c r="A1" s="57" t="s">
        <v>0</v>
      </c>
      <c r="B1" s="57"/>
      <c r="C1" s="57"/>
      <c r="D1" s="57"/>
    </row>
    <row r="2" spans="1:10" ht="67.8" customHeight="1" x14ac:dyDescent="0.3">
      <c r="A2" s="12"/>
      <c r="B2" s="56" t="s">
        <v>327</v>
      </c>
      <c r="C2" s="56"/>
      <c r="D2" s="54"/>
      <c r="E2" s="54"/>
      <c r="F2" s="54"/>
      <c r="G2" s="56" t="s">
        <v>326</v>
      </c>
      <c r="H2" s="56"/>
      <c r="I2" s="56"/>
      <c r="J2" s="56"/>
    </row>
    <row r="3" spans="1:10" ht="11.4" customHeight="1" x14ac:dyDescent="0.3">
      <c r="A3" s="53"/>
      <c r="B3" s="55"/>
      <c r="C3" s="55"/>
      <c r="D3" s="54"/>
      <c r="E3" s="54"/>
      <c r="F3" s="54"/>
      <c r="G3" s="55"/>
      <c r="H3" s="55"/>
      <c r="I3" s="55"/>
      <c r="J3" s="55"/>
    </row>
    <row r="4" spans="1:10" x14ac:dyDescent="0.3">
      <c r="A4" s="16"/>
      <c r="B4" s="46" t="s">
        <v>316</v>
      </c>
      <c r="C4" s="53"/>
      <c r="D4" s="12"/>
    </row>
    <row r="5" spans="1:10" x14ac:dyDescent="0.3">
      <c r="A5" s="26"/>
      <c r="B5" s="46" t="s">
        <v>317</v>
      </c>
      <c r="C5" s="12"/>
      <c r="D5" s="12"/>
    </row>
    <row r="6" spans="1:10" ht="17.25" customHeight="1" x14ac:dyDescent="0.3">
      <c r="A6" s="24"/>
      <c r="B6" s="46" t="s">
        <v>318</v>
      </c>
      <c r="C6" s="12"/>
      <c r="D6" s="58" t="s">
        <v>329</v>
      </c>
      <c r="E6" s="58"/>
      <c r="F6" s="58"/>
      <c r="G6" s="58"/>
      <c r="H6" s="58"/>
      <c r="I6" s="58"/>
      <c r="J6" s="58"/>
    </row>
    <row r="7" spans="1:10" ht="8.4" customHeight="1" thickBot="1" x14ac:dyDescent="0.35">
      <c r="A7" s="52"/>
      <c r="B7" s="46"/>
      <c r="C7" s="12"/>
      <c r="D7" s="12"/>
    </row>
    <row r="8" spans="1:10" ht="58.2" thickBot="1" x14ac:dyDescent="0.35">
      <c r="A8" s="48" t="s">
        <v>311</v>
      </c>
      <c r="B8" s="47" t="s">
        <v>310</v>
      </c>
      <c r="C8" s="48" t="s">
        <v>320</v>
      </c>
      <c r="D8" s="48" t="s">
        <v>312</v>
      </c>
      <c r="E8" s="49" t="s">
        <v>313</v>
      </c>
      <c r="F8" s="49" t="s">
        <v>219</v>
      </c>
      <c r="G8" s="49" t="s">
        <v>309</v>
      </c>
      <c r="H8" s="49" t="s">
        <v>319</v>
      </c>
      <c r="I8" s="49" t="s">
        <v>314</v>
      </c>
      <c r="J8" s="50" t="s">
        <v>201</v>
      </c>
    </row>
    <row r="9" spans="1:10" s="23" customFormat="1" ht="15.6" x14ac:dyDescent="0.3">
      <c r="A9" s="19"/>
      <c r="B9" s="20"/>
      <c r="C9" s="21"/>
      <c r="D9" s="22"/>
      <c r="E9" s="15"/>
      <c r="F9" s="15"/>
      <c r="G9" s="15"/>
      <c r="H9" s="15"/>
      <c r="I9" s="15"/>
      <c r="J9" s="15"/>
    </row>
    <row r="10" spans="1:10" s="23" customFormat="1" ht="15.6" x14ac:dyDescent="0.3">
      <c r="A10" s="19" t="s">
        <v>1</v>
      </c>
      <c r="B10" s="20" t="s">
        <v>315</v>
      </c>
      <c r="C10" s="21"/>
      <c r="D10" s="22"/>
      <c r="E10" s="15"/>
      <c r="F10" s="15"/>
      <c r="G10" s="15"/>
      <c r="H10" s="15"/>
      <c r="I10" s="15"/>
      <c r="J10" s="15"/>
    </row>
    <row r="11" spans="1:10" ht="16.8" customHeight="1" x14ac:dyDescent="0.3">
      <c r="A11" s="10" t="s">
        <v>2</v>
      </c>
      <c r="B11" s="1" t="s">
        <v>220</v>
      </c>
      <c r="C11" s="5">
        <v>57648214</v>
      </c>
      <c r="D11" s="6" t="s">
        <v>325</v>
      </c>
      <c r="E11" s="7">
        <v>390000</v>
      </c>
      <c r="F11" s="7">
        <v>74750</v>
      </c>
      <c r="G11" s="7">
        <f>E11/380</f>
        <v>1026.3157894736842</v>
      </c>
      <c r="H11" s="7">
        <f>E11/400</f>
        <v>975</v>
      </c>
      <c r="I11" s="7" t="s">
        <v>202</v>
      </c>
      <c r="J11" s="7">
        <v>5000</v>
      </c>
    </row>
    <row r="12" spans="1:10" ht="17.399999999999999" customHeight="1" x14ac:dyDescent="0.3">
      <c r="A12" s="10" t="s">
        <v>3</v>
      </c>
      <c r="B12" s="1" t="s">
        <v>337</v>
      </c>
      <c r="C12" s="5">
        <v>57702748</v>
      </c>
      <c r="D12" s="6" t="s">
        <v>325</v>
      </c>
      <c r="E12" s="7">
        <v>375000</v>
      </c>
      <c r="F12" s="7">
        <v>71875</v>
      </c>
      <c r="G12" s="7">
        <f t="shared" ref="G12:G17" si="0">E12/380</f>
        <v>986.84210526315792</v>
      </c>
      <c r="H12" s="7">
        <f t="shared" ref="H12:H16" si="1">E12/400</f>
        <v>937.5</v>
      </c>
      <c r="I12" s="7" t="s">
        <v>203</v>
      </c>
      <c r="J12" s="7">
        <v>5000</v>
      </c>
    </row>
    <row r="13" spans="1:10" x14ac:dyDescent="0.3">
      <c r="A13" s="10" t="s">
        <v>4</v>
      </c>
      <c r="B13" s="2" t="s">
        <v>340</v>
      </c>
      <c r="C13" s="5">
        <v>57506446</v>
      </c>
      <c r="D13" s="6" t="s">
        <v>325</v>
      </c>
      <c r="E13" s="7">
        <v>435000</v>
      </c>
      <c r="F13" s="7">
        <v>83375</v>
      </c>
      <c r="G13" s="7">
        <f t="shared" si="0"/>
        <v>1144.7368421052631</v>
      </c>
      <c r="H13" s="7">
        <f t="shared" si="1"/>
        <v>1087.5</v>
      </c>
      <c r="I13" s="7" t="s">
        <v>204</v>
      </c>
      <c r="J13" s="7" t="s">
        <v>205</v>
      </c>
    </row>
    <row r="14" spans="1:10" x14ac:dyDescent="0.3">
      <c r="A14" s="10" t="s">
        <v>5</v>
      </c>
      <c r="B14" s="3" t="s">
        <v>341</v>
      </c>
      <c r="C14" s="5">
        <v>57648198</v>
      </c>
      <c r="D14" s="6" t="s">
        <v>325</v>
      </c>
      <c r="E14" s="7">
        <v>485000</v>
      </c>
      <c r="F14" s="7">
        <v>92958.333333333314</v>
      </c>
      <c r="G14" s="7">
        <f t="shared" si="0"/>
        <v>1276.3157894736842</v>
      </c>
      <c r="H14" s="7">
        <f t="shared" si="1"/>
        <v>1212.5</v>
      </c>
      <c r="I14" s="7" t="s">
        <v>202</v>
      </c>
      <c r="J14" s="7">
        <v>3000</v>
      </c>
    </row>
    <row r="15" spans="1:10" ht="15" customHeight="1" x14ac:dyDescent="0.3">
      <c r="A15" s="10" t="s">
        <v>6</v>
      </c>
      <c r="B15" s="1" t="s">
        <v>221</v>
      </c>
      <c r="C15" s="5">
        <v>57702730</v>
      </c>
      <c r="D15" s="6" t="s">
        <v>325</v>
      </c>
      <c r="E15" s="7">
        <v>415000</v>
      </c>
      <c r="F15" s="7">
        <v>79541.666666666672</v>
      </c>
      <c r="G15" s="7">
        <f t="shared" si="0"/>
        <v>1092.1052631578948</v>
      </c>
      <c r="H15" s="7">
        <f t="shared" si="1"/>
        <v>1037.5</v>
      </c>
      <c r="I15" s="7" t="s">
        <v>203</v>
      </c>
      <c r="J15" s="7">
        <v>3000</v>
      </c>
    </row>
    <row r="16" spans="1:10" x14ac:dyDescent="0.3">
      <c r="A16" s="10" t="s">
        <v>7</v>
      </c>
      <c r="B16" s="1" t="s">
        <v>338</v>
      </c>
      <c r="C16" s="5">
        <v>57265878</v>
      </c>
      <c r="D16" s="6" t="s">
        <v>325</v>
      </c>
      <c r="E16" s="7">
        <v>350000</v>
      </c>
      <c r="F16" s="7">
        <v>67083.333333333328</v>
      </c>
      <c r="G16" s="7">
        <f t="shared" si="0"/>
        <v>921.0526315789474</v>
      </c>
      <c r="H16" s="7">
        <f t="shared" si="1"/>
        <v>875</v>
      </c>
      <c r="I16" s="7" t="s">
        <v>206</v>
      </c>
      <c r="J16" s="7">
        <v>6000</v>
      </c>
    </row>
    <row r="17" spans="1:10" x14ac:dyDescent="0.3">
      <c r="A17" s="11" t="s">
        <v>8</v>
      </c>
      <c r="B17" s="1" t="s">
        <v>339</v>
      </c>
      <c r="C17" s="5">
        <v>57501116</v>
      </c>
      <c r="D17" s="6" t="s">
        <v>325</v>
      </c>
      <c r="E17" s="7">
        <v>519500</v>
      </c>
      <c r="F17" s="7">
        <v>99570.833333333314</v>
      </c>
      <c r="G17" s="7">
        <f t="shared" si="0"/>
        <v>1367.1052631578948</v>
      </c>
      <c r="H17" s="7">
        <v>1300</v>
      </c>
      <c r="I17" s="7" t="s">
        <v>204</v>
      </c>
      <c r="J17" s="7" t="s">
        <v>207</v>
      </c>
    </row>
    <row r="18" spans="1:10" ht="15.6" x14ac:dyDescent="0.3">
      <c r="A18" s="19" t="s">
        <v>222</v>
      </c>
      <c r="B18" s="25" t="s">
        <v>321</v>
      </c>
      <c r="C18" s="14"/>
      <c r="F18" s="7"/>
      <c r="G18" s="7"/>
      <c r="H18" s="7"/>
    </row>
    <row r="19" spans="1:10" x14ac:dyDescent="0.3">
      <c r="A19" s="28" t="s">
        <v>9</v>
      </c>
      <c r="B19" s="29" t="s">
        <v>223</v>
      </c>
      <c r="C19" s="30">
        <v>57903494</v>
      </c>
      <c r="D19" s="6" t="s">
        <v>325</v>
      </c>
      <c r="E19" s="7">
        <v>355000</v>
      </c>
      <c r="F19" s="7">
        <v>68041.666666666657</v>
      </c>
      <c r="G19" s="7">
        <f>E19/380</f>
        <v>934.21052631578948</v>
      </c>
      <c r="H19" s="7">
        <f>E19/400</f>
        <v>887.5</v>
      </c>
      <c r="I19" s="7" t="s">
        <v>204</v>
      </c>
      <c r="J19" s="7" t="s">
        <v>208</v>
      </c>
    </row>
    <row r="20" spans="1:10" x14ac:dyDescent="0.3">
      <c r="A20" s="28" t="s">
        <v>10</v>
      </c>
      <c r="B20" s="3" t="s">
        <v>224</v>
      </c>
      <c r="C20" s="5">
        <v>57565103</v>
      </c>
      <c r="D20" s="6" t="s">
        <v>325</v>
      </c>
      <c r="E20" s="7">
        <v>369000</v>
      </c>
      <c r="F20" s="7">
        <v>70725</v>
      </c>
      <c r="G20" s="7">
        <f t="shared" ref="G20:G37" si="2">E20/380</f>
        <v>971.0526315789474</v>
      </c>
      <c r="H20" s="7">
        <f t="shared" ref="H20:H37" si="3">E20/400</f>
        <v>922.5</v>
      </c>
      <c r="I20" s="7" t="s">
        <v>209</v>
      </c>
      <c r="J20" s="7" t="s">
        <v>208</v>
      </c>
    </row>
    <row r="21" spans="1:10" ht="15.6" customHeight="1" x14ac:dyDescent="0.3">
      <c r="A21" s="28" t="s">
        <v>11</v>
      </c>
      <c r="B21" s="1" t="s">
        <v>225</v>
      </c>
      <c r="C21" s="5">
        <v>57376832</v>
      </c>
      <c r="D21" s="6" t="s">
        <v>325</v>
      </c>
      <c r="E21" s="7">
        <v>15800</v>
      </c>
      <c r="F21" s="7">
        <v>3028.3333333333335</v>
      </c>
      <c r="G21" s="7">
        <f t="shared" si="2"/>
        <v>41.578947368421055</v>
      </c>
      <c r="H21" s="7">
        <f t="shared" si="3"/>
        <v>39.5</v>
      </c>
      <c r="I21" s="7" t="s">
        <v>204</v>
      </c>
      <c r="J21" s="7">
        <v>5000</v>
      </c>
    </row>
    <row r="22" spans="1:10" ht="14.4" customHeight="1" x14ac:dyDescent="0.3">
      <c r="A22" s="28" t="s">
        <v>12</v>
      </c>
      <c r="B22" s="3" t="s">
        <v>226</v>
      </c>
      <c r="C22" s="31">
        <v>57386427</v>
      </c>
      <c r="D22" s="6" t="s">
        <v>325</v>
      </c>
      <c r="E22" s="7">
        <v>14000</v>
      </c>
      <c r="F22" s="7">
        <v>2683.3333333333335</v>
      </c>
      <c r="G22" s="7">
        <f t="shared" si="2"/>
        <v>36.842105263157897</v>
      </c>
      <c r="H22" s="7">
        <f t="shared" si="3"/>
        <v>35</v>
      </c>
      <c r="I22" s="7" t="s">
        <v>204</v>
      </c>
      <c r="J22" s="7">
        <v>5000</v>
      </c>
    </row>
    <row r="23" spans="1:10" x14ac:dyDescent="0.3">
      <c r="A23" s="28" t="s">
        <v>13</v>
      </c>
      <c r="B23" s="32" t="s">
        <v>227</v>
      </c>
      <c r="C23" s="6">
        <v>57195273</v>
      </c>
      <c r="D23" s="6" t="s">
        <v>325</v>
      </c>
      <c r="E23" s="7">
        <v>51000</v>
      </c>
      <c r="F23" s="7">
        <v>9775</v>
      </c>
      <c r="G23" s="7">
        <f t="shared" si="2"/>
        <v>134.21052631578948</v>
      </c>
      <c r="H23" s="7">
        <f t="shared" si="3"/>
        <v>127.5</v>
      </c>
      <c r="I23" s="7" t="s">
        <v>210</v>
      </c>
      <c r="J23" s="7">
        <v>5000</v>
      </c>
    </row>
    <row r="24" spans="1:10" x14ac:dyDescent="0.3">
      <c r="A24" s="28" t="s">
        <v>14</v>
      </c>
      <c r="B24" s="33" t="s">
        <v>228</v>
      </c>
      <c r="C24" s="6">
        <v>57195307</v>
      </c>
      <c r="D24" s="6" t="s">
        <v>325</v>
      </c>
      <c r="E24" s="7">
        <v>150000</v>
      </c>
      <c r="F24" s="7">
        <v>28749.999999999996</v>
      </c>
      <c r="G24" s="7">
        <f t="shared" si="2"/>
        <v>394.73684210526318</v>
      </c>
      <c r="H24" s="7">
        <f t="shared" si="3"/>
        <v>375</v>
      </c>
      <c r="I24" s="7" t="s">
        <v>210</v>
      </c>
      <c r="J24" s="7">
        <v>5000</v>
      </c>
    </row>
    <row r="25" spans="1:10" x14ac:dyDescent="0.3">
      <c r="A25" s="10" t="s">
        <v>15</v>
      </c>
      <c r="B25" s="34" t="s">
        <v>229</v>
      </c>
      <c r="C25" s="6">
        <v>52147543</v>
      </c>
      <c r="D25" s="6" t="s">
        <v>325</v>
      </c>
      <c r="E25" s="7">
        <v>19500</v>
      </c>
      <c r="F25" s="7">
        <v>3737.4999999999995</v>
      </c>
      <c r="G25" s="7">
        <f t="shared" si="2"/>
        <v>51.315789473684212</v>
      </c>
      <c r="H25" s="7">
        <f t="shared" si="3"/>
        <v>48.75</v>
      </c>
      <c r="I25" s="7" t="s">
        <v>204</v>
      </c>
      <c r="J25" s="7">
        <v>8000</v>
      </c>
    </row>
    <row r="26" spans="1:10" x14ac:dyDescent="0.3">
      <c r="A26" s="10" t="s">
        <v>16</v>
      </c>
      <c r="B26" s="34" t="s">
        <v>230</v>
      </c>
      <c r="C26" s="6">
        <v>57320574</v>
      </c>
      <c r="D26" s="6" t="s">
        <v>325</v>
      </c>
      <c r="E26" s="7">
        <v>105000</v>
      </c>
      <c r="F26" s="7">
        <v>20125</v>
      </c>
      <c r="G26" s="7">
        <f t="shared" si="2"/>
        <v>276.31578947368422</v>
      </c>
      <c r="H26" s="7">
        <f t="shared" si="3"/>
        <v>262.5</v>
      </c>
      <c r="I26" s="7" t="s">
        <v>210</v>
      </c>
      <c r="J26" s="7">
        <v>8000</v>
      </c>
    </row>
    <row r="27" spans="1:10" x14ac:dyDescent="0.3">
      <c r="A27" s="10" t="s">
        <v>17</v>
      </c>
      <c r="B27" s="34" t="s">
        <v>231</v>
      </c>
      <c r="C27" s="6">
        <v>57554099</v>
      </c>
      <c r="D27" s="6" t="s">
        <v>325</v>
      </c>
      <c r="E27" s="7">
        <v>45000</v>
      </c>
      <c r="F27" s="7">
        <v>8625</v>
      </c>
      <c r="G27" s="7">
        <f t="shared" si="2"/>
        <v>118.42105263157895</v>
      </c>
      <c r="H27" s="7">
        <f t="shared" si="3"/>
        <v>112.5</v>
      </c>
      <c r="I27" s="7" t="s">
        <v>204</v>
      </c>
      <c r="J27" s="7">
        <v>0</v>
      </c>
    </row>
    <row r="28" spans="1:10" x14ac:dyDescent="0.3">
      <c r="A28" s="10" t="s">
        <v>18</v>
      </c>
      <c r="B28" s="34" t="s">
        <v>232</v>
      </c>
      <c r="C28" s="6">
        <v>57554107</v>
      </c>
      <c r="D28" s="6" t="s">
        <v>325</v>
      </c>
      <c r="E28" s="7">
        <v>45000</v>
      </c>
      <c r="F28" s="7">
        <v>8625</v>
      </c>
      <c r="G28" s="7">
        <f t="shared" si="2"/>
        <v>118.42105263157895</v>
      </c>
      <c r="H28" s="7">
        <f t="shared" si="3"/>
        <v>112.5</v>
      </c>
      <c r="I28" s="7" t="s">
        <v>204</v>
      </c>
      <c r="J28" s="7">
        <v>500</v>
      </c>
    </row>
    <row r="29" spans="1:10" x14ac:dyDescent="0.3">
      <c r="A29" s="10" t="s">
        <v>19</v>
      </c>
      <c r="B29" s="34" t="s">
        <v>233</v>
      </c>
      <c r="C29" s="6">
        <v>57554115</v>
      </c>
      <c r="D29" s="6" t="s">
        <v>325</v>
      </c>
      <c r="E29" s="7">
        <v>45000</v>
      </c>
      <c r="F29" s="7">
        <v>8625</v>
      </c>
      <c r="G29" s="7">
        <f t="shared" si="2"/>
        <v>118.42105263157895</v>
      </c>
      <c r="H29" s="7">
        <f t="shared" si="3"/>
        <v>112.5</v>
      </c>
      <c r="I29" s="7" t="s">
        <v>204</v>
      </c>
      <c r="J29" s="7">
        <v>500</v>
      </c>
    </row>
    <row r="30" spans="1:10" x14ac:dyDescent="0.3">
      <c r="A30" s="10" t="s">
        <v>20</v>
      </c>
      <c r="B30" s="34" t="s">
        <v>234</v>
      </c>
      <c r="C30" s="6">
        <v>57554123</v>
      </c>
      <c r="D30" s="6" t="s">
        <v>325</v>
      </c>
      <c r="E30" s="7">
        <v>45000</v>
      </c>
      <c r="F30" s="7">
        <v>8625</v>
      </c>
      <c r="G30" s="7">
        <f t="shared" si="2"/>
        <v>118.42105263157895</v>
      </c>
      <c r="H30" s="7">
        <f t="shared" si="3"/>
        <v>112.5</v>
      </c>
      <c r="I30" s="7" t="s">
        <v>204</v>
      </c>
      <c r="J30" s="7">
        <v>500</v>
      </c>
    </row>
    <row r="31" spans="1:10" x14ac:dyDescent="0.3">
      <c r="A31" s="10" t="s">
        <v>21</v>
      </c>
      <c r="B31" s="34" t="s">
        <v>235</v>
      </c>
      <c r="C31" s="6">
        <v>57554131</v>
      </c>
      <c r="D31" s="6" t="s">
        <v>325</v>
      </c>
      <c r="E31" s="7">
        <v>45000</v>
      </c>
      <c r="F31" s="7">
        <v>8625</v>
      </c>
      <c r="G31" s="7">
        <f t="shared" si="2"/>
        <v>118.42105263157895</v>
      </c>
      <c r="H31" s="7">
        <f t="shared" si="3"/>
        <v>112.5</v>
      </c>
      <c r="I31" s="7" t="s">
        <v>204</v>
      </c>
      <c r="J31" s="7">
        <v>500</v>
      </c>
    </row>
    <row r="32" spans="1:10" x14ac:dyDescent="0.3">
      <c r="A32" s="10" t="s">
        <v>22</v>
      </c>
      <c r="B32" s="34" t="s">
        <v>236</v>
      </c>
      <c r="C32" s="6">
        <v>57614323</v>
      </c>
      <c r="D32" s="6" t="s">
        <v>325</v>
      </c>
      <c r="E32" s="7">
        <v>45000</v>
      </c>
      <c r="F32" s="7">
        <v>8625</v>
      </c>
      <c r="G32" s="7">
        <f t="shared" si="2"/>
        <v>118.42105263157895</v>
      </c>
      <c r="H32" s="7">
        <f t="shared" si="3"/>
        <v>112.5</v>
      </c>
      <c r="I32" s="7" t="s">
        <v>204</v>
      </c>
      <c r="J32" s="7">
        <v>500</v>
      </c>
    </row>
    <row r="33" spans="1:10" x14ac:dyDescent="0.3">
      <c r="A33" s="10" t="s">
        <v>23</v>
      </c>
      <c r="B33" s="34" t="s">
        <v>241</v>
      </c>
      <c r="C33" s="6">
        <v>57519753</v>
      </c>
      <c r="D33" s="6" t="s">
        <v>325</v>
      </c>
      <c r="E33" s="7">
        <v>90000</v>
      </c>
      <c r="F33" s="7">
        <v>17250</v>
      </c>
      <c r="G33" s="7">
        <f t="shared" si="2"/>
        <v>236.84210526315789</v>
      </c>
      <c r="H33" s="7">
        <f t="shared" si="3"/>
        <v>225</v>
      </c>
      <c r="I33" s="7" t="s">
        <v>204</v>
      </c>
      <c r="J33" s="7">
        <v>500</v>
      </c>
    </row>
    <row r="34" spans="1:10" x14ac:dyDescent="0.3">
      <c r="A34" s="10" t="s">
        <v>237</v>
      </c>
      <c r="B34" s="34" t="s">
        <v>242</v>
      </c>
      <c r="C34" s="6">
        <v>57519761</v>
      </c>
      <c r="D34" s="6" t="s">
        <v>325</v>
      </c>
      <c r="E34" s="7">
        <v>90000</v>
      </c>
      <c r="F34" s="7">
        <v>17250</v>
      </c>
      <c r="G34" s="7">
        <f t="shared" si="2"/>
        <v>236.84210526315789</v>
      </c>
      <c r="H34" s="7">
        <f t="shared" si="3"/>
        <v>225</v>
      </c>
      <c r="I34" s="7" t="s">
        <v>204</v>
      </c>
      <c r="J34" s="7">
        <v>500</v>
      </c>
    </row>
    <row r="35" spans="1:10" x14ac:dyDescent="0.3">
      <c r="A35" s="10" t="s">
        <v>238</v>
      </c>
      <c r="B35" s="34" t="s">
        <v>243</v>
      </c>
      <c r="C35" s="6">
        <v>57519779</v>
      </c>
      <c r="D35" s="6" t="s">
        <v>325</v>
      </c>
      <c r="E35" s="7">
        <v>90000</v>
      </c>
      <c r="F35" s="7">
        <v>17250</v>
      </c>
      <c r="G35" s="7">
        <f t="shared" si="2"/>
        <v>236.84210526315789</v>
      </c>
      <c r="H35" s="7">
        <f t="shared" si="3"/>
        <v>225</v>
      </c>
      <c r="I35" s="7" t="s">
        <v>204</v>
      </c>
      <c r="J35" s="7">
        <v>500</v>
      </c>
    </row>
    <row r="36" spans="1:10" x14ac:dyDescent="0.3">
      <c r="A36" s="10" t="s">
        <v>239</v>
      </c>
      <c r="B36" s="34" t="s">
        <v>244</v>
      </c>
      <c r="C36" s="6">
        <v>57554081</v>
      </c>
      <c r="D36" s="6" t="s">
        <v>325</v>
      </c>
      <c r="E36" s="7">
        <v>90000</v>
      </c>
      <c r="F36" s="7">
        <v>17250</v>
      </c>
      <c r="G36" s="7">
        <f t="shared" si="2"/>
        <v>236.84210526315789</v>
      </c>
      <c r="H36" s="7">
        <f t="shared" si="3"/>
        <v>225</v>
      </c>
      <c r="I36" s="7" t="s">
        <v>204</v>
      </c>
      <c r="J36" s="7">
        <v>500</v>
      </c>
    </row>
    <row r="37" spans="1:10" x14ac:dyDescent="0.3">
      <c r="A37" s="10" t="s">
        <v>240</v>
      </c>
      <c r="B37" s="34" t="s">
        <v>245</v>
      </c>
      <c r="C37" s="6">
        <v>57614315</v>
      </c>
      <c r="D37" s="6" t="s">
        <v>325</v>
      </c>
      <c r="E37" s="7">
        <v>90000</v>
      </c>
      <c r="F37" s="7">
        <v>17250</v>
      </c>
      <c r="G37" s="7">
        <f t="shared" si="2"/>
        <v>236.84210526315789</v>
      </c>
      <c r="H37" s="7">
        <f t="shared" si="3"/>
        <v>225</v>
      </c>
      <c r="I37" s="7" t="s">
        <v>204</v>
      </c>
      <c r="J37" s="7">
        <v>500</v>
      </c>
    </row>
    <row r="38" spans="1:10" ht="15.6" x14ac:dyDescent="0.3">
      <c r="A38" s="19" t="s">
        <v>24</v>
      </c>
      <c r="B38" s="25" t="s">
        <v>322</v>
      </c>
      <c r="C38" s="14"/>
      <c r="D38" s="6"/>
      <c r="F38" s="7"/>
      <c r="G38" s="7"/>
      <c r="H38" s="7"/>
    </row>
    <row r="39" spans="1:10" x14ac:dyDescent="0.3">
      <c r="A39" s="35" t="s">
        <v>25</v>
      </c>
      <c r="B39" s="1" t="s">
        <v>246</v>
      </c>
      <c r="C39" s="5">
        <v>95309829</v>
      </c>
      <c r="D39" s="6" t="s">
        <v>325</v>
      </c>
      <c r="E39" s="7">
        <v>1500</v>
      </c>
      <c r="F39" s="7">
        <v>287.5</v>
      </c>
      <c r="G39" s="7">
        <f>E39/380</f>
        <v>3.9473684210526314</v>
      </c>
      <c r="H39" s="7">
        <f>E39/400</f>
        <v>3.75</v>
      </c>
      <c r="I39" s="7" t="s">
        <v>204</v>
      </c>
      <c r="J39" s="7">
        <v>12000</v>
      </c>
    </row>
    <row r="40" spans="1:10" x14ac:dyDescent="0.3">
      <c r="A40" s="35" t="s">
        <v>26</v>
      </c>
      <c r="B40" s="3" t="s">
        <v>247</v>
      </c>
      <c r="C40" s="5">
        <v>95930723</v>
      </c>
      <c r="D40" s="6" t="s">
        <v>325</v>
      </c>
      <c r="E40" s="7">
        <v>3000</v>
      </c>
      <c r="F40" s="7">
        <v>575</v>
      </c>
      <c r="G40" s="7">
        <f t="shared" ref="G40:G103" si="4">E40/380</f>
        <v>7.8947368421052628</v>
      </c>
      <c r="H40" s="7">
        <f t="shared" ref="H40:H103" si="5">E40/400</f>
        <v>7.5</v>
      </c>
      <c r="I40" s="7" t="s">
        <v>204</v>
      </c>
      <c r="J40" s="7">
        <v>12000</v>
      </c>
    </row>
    <row r="41" spans="1:10" x14ac:dyDescent="0.3">
      <c r="A41" s="35" t="s">
        <v>27</v>
      </c>
      <c r="B41" s="3" t="s">
        <v>248</v>
      </c>
      <c r="C41" s="5">
        <v>57457475</v>
      </c>
      <c r="D41" s="6" t="s">
        <v>325</v>
      </c>
      <c r="E41" s="7">
        <v>135000</v>
      </c>
      <c r="F41" s="7">
        <v>25874.999999999996</v>
      </c>
      <c r="G41" s="7">
        <f t="shared" si="4"/>
        <v>355.26315789473682</v>
      </c>
      <c r="H41" s="7">
        <f t="shared" si="5"/>
        <v>337.5</v>
      </c>
      <c r="I41" s="7" t="s">
        <v>211</v>
      </c>
      <c r="J41" s="7">
        <v>12000</v>
      </c>
    </row>
    <row r="42" spans="1:10" x14ac:dyDescent="0.3">
      <c r="A42" s="35" t="s">
        <v>28</v>
      </c>
      <c r="B42" s="36" t="s">
        <v>249</v>
      </c>
      <c r="C42" s="5">
        <v>57405961</v>
      </c>
      <c r="D42" s="6" t="s">
        <v>325</v>
      </c>
      <c r="E42" s="7">
        <v>79000</v>
      </c>
      <c r="F42" s="7">
        <v>15141.666666666664</v>
      </c>
      <c r="G42" s="7">
        <f t="shared" si="4"/>
        <v>207.89473684210526</v>
      </c>
      <c r="H42" s="7">
        <f t="shared" si="5"/>
        <v>197.5</v>
      </c>
      <c r="I42" s="7" t="s">
        <v>204</v>
      </c>
      <c r="J42" s="7">
        <v>12000</v>
      </c>
    </row>
    <row r="43" spans="1:10" x14ac:dyDescent="0.3">
      <c r="A43" s="35" t="s">
        <v>200</v>
      </c>
      <c r="B43" s="1" t="s">
        <v>250</v>
      </c>
      <c r="C43" s="5">
        <v>57406019</v>
      </c>
      <c r="D43" s="6" t="s">
        <v>325</v>
      </c>
      <c r="E43" s="7">
        <v>92000</v>
      </c>
      <c r="F43" s="7">
        <v>17633.333333333332</v>
      </c>
      <c r="G43" s="7">
        <f t="shared" si="4"/>
        <v>242.10526315789474</v>
      </c>
      <c r="H43" s="7">
        <f t="shared" si="5"/>
        <v>230</v>
      </c>
      <c r="I43" s="7" t="s">
        <v>204</v>
      </c>
      <c r="J43" s="7">
        <v>12000</v>
      </c>
    </row>
    <row r="44" spans="1:10" x14ac:dyDescent="0.3">
      <c r="A44" s="35" t="s">
        <v>29</v>
      </c>
      <c r="B44" s="3" t="s">
        <v>251</v>
      </c>
      <c r="C44" s="5">
        <v>57183329</v>
      </c>
      <c r="D44" s="6" t="s">
        <v>325</v>
      </c>
      <c r="E44" s="7">
        <v>156000</v>
      </c>
      <c r="F44" s="7">
        <v>29899.999999999996</v>
      </c>
      <c r="G44" s="7">
        <f t="shared" si="4"/>
        <v>410.5263157894737</v>
      </c>
      <c r="H44" s="7">
        <f t="shared" si="5"/>
        <v>390</v>
      </c>
      <c r="I44" s="7" t="s">
        <v>204</v>
      </c>
      <c r="J44" s="7">
        <v>15000</v>
      </c>
    </row>
    <row r="45" spans="1:10" x14ac:dyDescent="0.3">
      <c r="A45" s="35" t="s">
        <v>30</v>
      </c>
      <c r="B45" s="3" t="s">
        <v>252</v>
      </c>
      <c r="C45" s="5">
        <v>57570772</v>
      </c>
      <c r="D45" s="6" t="s">
        <v>325</v>
      </c>
      <c r="E45" s="7">
        <v>18200</v>
      </c>
      <c r="F45" s="7">
        <v>3488.333333333333</v>
      </c>
      <c r="G45" s="7">
        <f t="shared" si="4"/>
        <v>47.89473684210526</v>
      </c>
      <c r="H45" s="7">
        <f t="shared" si="5"/>
        <v>45.5</v>
      </c>
      <c r="I45" s="7" t="s">
        <v>212</v>
      </c>
      <c r="J45" s="7">
        <v>15000</v>
      </c>
    </row>
    <row r="46" spans="1:10" x14ac:dyDescent="0.3">
      <c r="A46" s="35" t="s">
        <v>31</v>
      </c>
      <c r="B46" s="3" t="s">
        <v>253</v>
      </c>
      <c r="C46" s="5">
        <v>57054595</v>
      </c>
      <c r="D46" s="6" t="s">
        <v>325</v>
      </c>
      <c r="E46" s="7">
        <v>14700</v>
      </c>
      <c r="F46" s="7">
        <v>2817.5</v>
      </c>
      <c r="G46" s="7">
        <f t="shared" si="4"/>
        <v>38.684210526315788</v>
      </c>
      <c r="H46" s="7">
        <f t="shared" si="5"/>
        <v>36.75</v>
      </c>
      <c r="I46" s="7" t="s">
        <v>212</v>
      </c>
      <c r="J46" s="7">
        <v>15000</v>
      </c>
    </row>
    <row r="47" spans="1:10" x14ac:dyDescent="0.3">
      <c r="A47" s="35" t="s">
        <v>32</v>
      </c>
      <c r="B47" s="3" t="s">
        <v>254</v>
      </c>
      <c r="C47" s="5">
        <v>57570780</v>
      </c>
      <c r="D47" s="6" t="s">
        <v>325</v>
      </c>
      <c r="E47" s="7">
        <v>18300</v>
      </c>
      <c r="F47" s="7">
        <v>3507.4999999999995</v>
      </c>
      <c r="G47" s="7">
        <f t="shared" si="4"/>
        <v>48.157894736842103</v>
      </c>
      <c r="H47" s="7">
        <f t="shared" si="5"/>
        <v>45.75</v>
      </c>
      <c r="I47" s="7" t="s">
        <v>212</v>
      </c>
      <c r="J47" s="7">
        <v>15000</v>
      </c>
    </row>
    <row r="48" spans="1:10" x14ac:dyDescent="0.3">
      <c r="A48" s="35" t="s">
        <v>33</v>
      </c>
      <c r="B48" s="3" t="s">
        <v>255</v>
      </c>
      <c r="C48" s="5">
        <v>57267304</v>
      </c>
      <c r="D48" s="6" t="s">
        <v>325</v>
      </c>
      <c r="E48" s="7">
        <v>82300</v>
      </c>
      <c r="F48" s="7">
        <v>15774.166666666664</v>
      </c>
      <c r="G48" s="7">
        <f t="shared" si="4"/>
        <v>216.57894736842104</v>
      </c>
      <c r="H48" s="7">
        <f t="shared" si="5"/>
        <v>205.75</v>
      </c>
      <c r="I48" s="7" t="s">
        <v>204</v>
      </c>
      <c r="J48" s="7">
        <v>12000</v>
      </c>
    </row>
    <row r="49" spans="1:10" x14ac:dyDescent="0.3">
      <c r="A49" s="35" t="s">
        <v>34</v>
      </c>
      <c r="B49" s="3" t="s">
        <v>256</v>
      </c>
      <c r="C49" s="5">
        <v>50248426</v>
      </c>
      <c r="D49" s="6" t="s">
        <v>325</v>
      </c>
      <c r="E49" s="7">
        <v>56200</v>
      </c>
      <c r="F49" s="7">
        <v>10771.666666666664</v>
      </c>
      <c r="G49" s="7">
        <f t="shared" si="4"/>
        <v>147.89473684210526</v>
      </c>
      <c r="H49" s="7">
        <f t="shared" si="5"/>
        <v>140.5</v>
      </c>
      <c r="I49" s="7" t="s">
        <v>204</v>
      </c>
      <c r="J49" s="7">
        <v>12000</v>
      </c>
    </row>
    <row r="50" spans="1:10" x14ac:dyDescent="0.3">
      <c r="A50" s="35" t="s">
        <v>35</v>
      </c>
      <c r="B50" s="3" t="s">
        <v>257</v>
      </c>
      <c r="C50" s="5">
        <v>57559072</v>
      </c>
      <c r="D50" s="6" t="s">
        <v>325</v>
      </c>
      <c r="E50" s="7">
        <v>198000</v>
      </c>
      <c r="F50" s="7">
        <v>37950</v>
      </c>
      <c r="G50" s="7">
        <f t="shared" si="4"/>
        <v>521.0526315789474</v>
      </c>
      <c r="H50" s="7">
        <f t="shared" si="5"/>
        <v>495</v>
      </c>
      <c r="I50" s="7" t="s">
        <v>204</v>
      </c>
      <c r="J50" s="7">
        <v>15000</v>
      </c>
    </row>
    <row r="51" spans="1:10" x14ac:dyDescent="0.3">
      <c r="A51" s="37" t="s">
        <v>36</v>
      </c>
      <c r="B51" s="3" t="s">
        <v>258</v>
      </c>
      <c r="C51" s="5">
        <v>50412626</v>
      </c>
      <c r="D51" s="6" t="s">
        <v>325</v>
      </c>
      <c r="E51" s="7">
        <v>32000</v>
      </c>
      <c r="F51" s="7">
        <v>6133.3333333333321</v>
      </c>
      <c r="G51" s="7">
        <f t="shared" si="4"/>
        <v>84.21052631578948</v>
      </c>
      <c r="H51" s="7">
        <f t="shared" si="5"/>
        <v>80</v>
      </c>
      <c r="I51" s="7" t="s">
        <v>204</v>
      </c>
      <c r="J51" s="7">
        <v>8000</v>
      </c>
    </row>
    <row r="52" spans="1:10" x14ac:dyDescent="0.3">
      <c r="A52" s="38" t="s">
        <v>37</v>
      </c>
      <c r="B52" s="39" t="s">
        <v>262</v>
      </c>
      <c r="C52" s="5">
        <v>95929774</v>
      </c>
      <c r="D52" s="6" t="s">
        <v>325</v>
      </c>
      <c r="E52" s="7">
        <v>4000</v>
      </c>
      <c r="F52" s="7">
        <v>766.66666666666652</v>
      </c>
      <c r="G52" s="7">
        <f t="shared" si="4"/>
        <v>10.526315789473685</v>
      </c>
      <c r="H52" s="7">
        <f t="shared" si="5"/>
        <v>10</v>
      </c>
      <c r="I52" s="7" t="s">
        <v>204</v>
      </c>
      <c r="J52" s="7">
        <v>15000</v>
      </c>
    </row>
    <row r="53" spans="1:10" x14ac:dyDescent="0.3">
      <c r="A53" s="38" t="s">
        <v>38</v>
      </c>
      <c r="B53" s="3" t="s">
        <v>259</v>
      </c>
      <c r="C53" s="5">
        <v>57559577</v>
      </c>
      <c r="D53" s="6" t="s">
        <v>325</v>
      </c>
      <c r="E53" s="7">
        <v>146500</v>
      </c>
      <c r="F53" s="7">
        <v>28079.166666666664</v>
      </c>
      <c r="G53" s="7">
        <f t="shared" si="4"/>
        <v>385.5263157894737</v>
      </c>
      <c r="H53" s="7">
        <f t="shared" si="5"/>
        <v>366.25</v>
      </c>
      <c r="I53" s="7" t="s">
        <v>204</v>
      </c>
      <c r="J53" s="7">
        <v>15000</v>
      </c>
    </row>
    <row r="54" spans="1:10" x14ac:dyDescent="0.3">
      <c r="A54" s="35" t="s">
        <v>39</v>
      </c>
      <c r="B54" s="1" t="s">
        <v>260</v>
      </c>
      <c r="C54" s="5">
        <v>57407173</v>
      </c>
      <c r="D54" s="6" t="s">
        <v>325</v>
      </c>
      <c r="E54" s="7">
        <v>256000</v>
      </c>
      <c r="F54" s="7">
        <v>49066.666666666657</v>
      </c>
      <c r="G54" s="7">
        <f t="shared" si="4"/>
        <v>673.68421052631584</v>
      </c>
      <c r="H54" s="7">
        <f t="shared" si="5"/>
        <v>640</v>
      </c>
      <c r="I54" s="7" t="s">
        <v>204</v>
      </c>
      <c r="J54" s="7">
        <v>15000</v>
      </c>
    </row>
    <row r="55" spans="1:10" x14ac:dyDescent="0.3">
      <c r="A55" s="38" t="s">
        <v>40</v>
      </c>
      <c r="B55" s="8" t="s">
        <v>261</v>
      </c>
      <c r="C55" s="5">
        <v>57200628</v>
      </c>
      <c r="D55" s="6" t="s">
        <v>325</v>
      </c>
      <c r="E55" s="7">
        <v>146000</v>
      </c>
      <c r="F55" s="7">
        <v>27983.333333333328</v>
      </c>
      <c r="G55" s="7">
        <f t="shared" si="4"/>
        <v>384.21052631578948</v>
      </c>
      <c r="H55" s="7">
        <f t="shared" si="5"/>
        <v>365</v>
      </c>
      <c r="I55" s="7" t="s">
        <v>204</v>
      </c>
      <c r="J55" s="7">
        <v>15000</v>
      </c>
    </row>
    <row r="56" spans="1:10" x14ac:dyDescent="0.3">
      <c r="A56" s="38" t="s">
        <v>41</v>
      </c>
      <c r="B56" s="34" t="s">
        <v>263</v>
      </c>
      <c r="C56" s="5">
        <v>57063711</v>
      </c>
      <c r="D56" s="6" t="s">
        <v>325</v>
      </c>
      <c r="E56" s="7">
        <v>377000</v>
      </c>
      <c r="F56" s="7">
        <v>72258.333333333328</v>
      </c>
      <c r="G56" s="7">
        <f t="shared" si="4"/>
        <v>992.10526315789468</v>
      </c>
      <c r="H56" s="7">
        <f t="shared" si="5"/>
        <v>942.5</v>
      </c>
      <c r="I56" s="7" t="s">
        <v>204</v>
      </c>
      <c r="J56" s="7">
        <v>6000</v>
      </c>
    </row>
    <row r="57" spans="1:10" x14ac:dyDescent="0.3">
      <c r="A57" s="38" t="s">
        <v>42</v>
      </c>
      <c r="B57" s="40" t="s">
        <v>264</v>
      </c>
      <c r="C57" s="5">
        <v>50462324</v>
      </c>
      <c r="D57" s="6" t="s">
        <v>325</v>
      </c>
      <c r="E57" s="7">
        <v>33000</v>
      </c>
      <c r="F57" s="7">
        <v>6324.9999999999991</v>
      </c>
      <c r="G57" s="7">
        <f t="shared" si="4"/>
        <v>86.84210526315789</v>
      </c>
      <c r="H57" s="7">
        <f t="shared" si="5"/>
        <v>82.5</v>
      </c>
      <c r="I57" s="7" t="s">
        <v>204</v>
      </c>
      <c r="J57" s="7">
        <v>12000</v>
      </c>
    </row>
    <row r="58" spans="1:10" x14ac:dyDescent="0.3">
      <c r="A58" s="38" t="s">
        <v>43</v>
      </c>
      <c r="B58" s="34" t="s">
        <v>265</v>
      </c>
      <c r="C58" s="6">
        <v>57319212</v>
      </c>
      <c r="D58" s="6" t="s">
        <v>325</v>
      </c>
      <c r="E58" s="7">
        <v>29500</v>
      </c>
      <c r="F58" s="7">
        <v>5654.166666666667</v>
      </c>
      <c r="G58" s="7">
        <f t="shared" si="4"/>
        <v>77.631578947368425</v>
      </c>
      <c r="H58" s="7">
        <f t="shared" si="5"/>
        <v>73.75</v>
      </c>
      <c r="I58" s="7" t="s">
        <v>213</v>
      </c>
      <c r="J58" s="7">
        <v>15000</v>
      </c>
    </row>
    <row r="59" spans="1:10" x14ac:dyDescent="0.3">
      <c r="A59" s="38" t="s">
        <v>44</v>
      </c>
      <c r="B59" s="3" t="s">
        <v>266</v>
      </c>
      <c r="C59" s="31">
        <v>50450725</v>
      </c>
      <c r="D59" s="6" t="s">
        <v>325</v>
      </c>
      <c r="E59" s="7">
        <v>64000</v>
      </c>
      <c r="F59" s="7">
        <v>12266.666666666664</v>
      </c>
      <c r="G59" s="7">
        <f t="shared" si="4"/>
        <v>168.42105263157896</v>
      </c>
      <c r="H59" s="7">
        <f t="shared" si="5"/>
        <v>160</v>
      </c>
      <c r="I59" s="7" t="s">
        <v>204</v>
      </c>
      <c r="J59" s="7">
        <v>15000</v>
      </c>
    </row>
    <row r="60" spans="1:10" x14ac:dyDescent="0.3">
      <c r="A60" s="38" t="s">
        <v>45</v>
      </c>
      <c r="B60" s="3" t="s">
        <v>267</v>
      </c>
      <c r="C60" s="5">
        <v>57340085</v>
      </c>
      <c r="D60" s="6" t="s">
        <v>325</v>
      </c>
      <c r="E60" s="7">
        <v>92000</v>
      </c>
      <c r="F60" s="7">
        <v>17633.333333333332</v>
      </c>
      <c r="G60" s="7">
        <f t="shared" si="4"/>
        <v>242.10526315789474</v>
      </c>
      <c r="H60" s="7">
        <f t="shared" si="5"/>
        <v>230</v>
      </c>
      <c r="I60" s="7" t="s">
        <v>215</v>
      </c>
      <c r="J60" s="7">
        <v>15000</v>
      </c>
    </row>
    <row r="61" spans="1:10" x14ac:dyDescent="0.3">
      <c r="A61" s="37" t="s">
        <v>46</v>
      </c>
      <c r="B61" s="41" t="s">
        <v>330</v>
      </c>
      <c r="C61" s="5">
        <v>57716862</v>
      </c>
      <c r="D61" s="6" t="s">
        <v>325</v>
      </c>
      <c r="E61" s="7">
        <v>29500</v>
      </c>
      <c r="F61" s="7">
        <v>5654.166666666667</v>
      </c>
      <c r="G61" s="7">
        <f t="shared" si="4"/>
        <v>77.631578947368425</v>
      </c>
      <c r="H61" s="7">
        <f t="shared" si="5"/>
        <v>73.75</v>
      </c>
      <c r="I61" s="7" t="s">
        <v>216</v>
      </c>
      <c r="J61" s="7">
        <v>6000</v>
      </c>
    </row>
    <row r="62" spans="1:10" x14ac:dyDescent="0.3">
      <c r="A62" s="37" t="s">
        <v>47</v>
      </c>
      <c r="B62" s="42" t="s">
        <v>331</v>
      </c>
      <c r="C62" s="5">
        <v>57188112</v>
      </c>
      <c r="D62" s="6" t="s">
        <v>325</v>
      </c>
      <c r="E62" s="7">
        <v>35000</v>
      </c>
      <c r="F62" s="7">
        <v>6708.3333333333321</v>
      </c>
      <c r="G62" s="7">
        <f t="shared" si="4"/>
        <v>92.10526315789474</v>
      </c>
      <c r="H62" s="7">
        <f t="shared" si="5"/>
        <v>87.5</v>
      </c>
      <c r="I62" s="7" t="s">
        <v>217</v>
      </c>
      <c r="J62" s="7">
        <v>6000</v>
      </c>
    </row>
    <row r="63" spans="1:10" x14ac:dyDescent="0.3">
      <c r="A63" s="37" t="s">
        <v>48</v>
      </c>
      <c r="B63" s="3" t="s">
        <v>332</v>
      </c>
      <c r="C63" s="5">
        <v>50339001</v>
      </c>
      <c r="D63" s="6" t="s">
        <v>325</v>
      </c>
      <c r="E63" s="7">
        <v>23000</v>
      </c>
      <c r="F63" s="7">
        <v>4408.333333333333</v>
      </c>
      <c r="G63" s="7">
        <f t="shared" si="4"/>
        <v>60.526315789473685</v>
      </c>
      <c r="H63" s="7">
        <f t="shared" si="5"/>
        <v>57.5</v>
      </c>
      <c r="I63" s="7" t="s">
        <v>204</v>
      </c>
      <c r="J63" s="7">
        <v>15000</v>
      </c>
    </row>
    <row r="64" spans="1:10" x14ac:dyDescent="0.3">
      <c r="A64" s="37" t="s">
        <v>49</v>
      </c>
      <c r="B64" s="43" t="s">
        <v>268</v>
      </c>
      <c r="C64" s="5">
        <v>57268112</v>
      </c>
      <c r="D64" s="6" t="s">
        <v>325</v>
      </c>
      <c r="E64" s="7">
        <v>34000</v>
      </c>
      <c r="F64" s="7">
        <v>6516.6666666666661</v>
      </c>
      <c r="G64" s="7">
        <f t="shared" si="4"/>
        <v>89.473684210526315</v>
      </c>
      <c r="H64" s="7">
        <f t="shared" si="5"/>
        <v>85</v>
      </c>
      <c r="I64" s="7" t="s">
        <v>204</v>
      </c>
      <c r="J64" s="7">
        <v>12000</v>
      </c>
    </row>
    <row r="65" spans="1:10" ht="14.25" customHeight="1" x14ac:dyDescent="0.3">
      <c r="A65" s="37" t="s">
        <v>50</v>
      </c>
      <c r="B65" s="3" t="s">
        <v>269</v>
      </c>
      <c r="C65" s="5">
        <v>57591547</v>
      </c>
      <c r="D65" s="6" t="s">
        <v>325</v>
      </c>
      <c r="E65" s="7">
        <v>24000</v>
      </c>
      <c r="F65" s="7">
        <v>4600</v>
      </c>
      <c r="G65" s="7">
        <f t="shared" si="4"/>
        <v>63.157894736842103</v>
      </c>
      <c r="H65" s="7">
        <f t="shared" si="5"/>
        <v>60</v>
      </c>
      <c r="I65" s="7" t="s">
        <v>204</v>
      </c>
      <c r="J65" s="7">
        <v>12000</v>
      </c>
    </row>
    <row r="66" spans="1:10" x14ac:dyDescent="0.3">
      <c r="A66" s="37" t="s">
        <v>51</v>
      </c>
      <c r="B66" s="59" t="s">
        <v>333</v>
      </c>
      <c r="C66" s="5">
        <v>57591554</v>
      </c>
      <c r="D66" s="6" t="s">
        <v>325</v>
      </c>
      <c r="E66" s="7">
        <v>32000</v>
      </c>
      <c r="F66" s="7">
        <v>6133.3333333333321</v>
      </c>
      <c r="G66" s="7">
        <f t="shared" si="4"/>
        <v>84.21052631578948</v>
      </c>
      <c r="H66" s="7">
        <f t="shared" si="5"/>
        <v>80</v>
      </c>
      <c r="I66" s="7" t="s">
        <v>204</v>
      </c>
      <c r="J66" s="7">
        <v>12000</v>
      </c>
    </row>
    <row r="67" spans="1:10" ht="14.25" customHeight="1" x14ac:dyDescent="0.3">
      <c r="A67" s="37" t="s">
        <v>52</v>
      </c>
      <c r="B67" s="34" t="s">
        <v>334</v>
      </c>
      <c r="C67" s="6">
        <v>57702813</v>
      </c>
      <c r="D67" s="6" t="s">
        <v>325</v>
      </c>
      <c r="E67" s="7">
        <v>120900</v>
      </c>
      <c r="F67" s="7">
        <v>23172.5</v>
      </c>
      <c r="G67" s="7">
        <f t="shared" si="4"/>
        <v>318.15789473684208</v>
      </c>
      <c r="H67" s="7">
        <f t="shared" si="5"/>
        <v>302.25</v>
      </c>
      <c r="I67" s="7" t="s">
        <v>215</v>
      </c>
      <c r="J67" s="7">
        <v>20000</v>
      </c>
    </row>
    <row r="68" spans="1:10" ht="14.25" customHeight="1" x14ac:dyDescent="0.3">
      <c r="A68" s="37" t="s">
        <v>53</v>
      </c>
      <c r="B68" s="34" t="s">
        <v>270</v>
      </c>
      <c r="C68" s="5">
        <v>57141715</v>
      </c>
      <c r="D68" s="6" t="s">
        <v>325</v>
      </c>
      <c r="E68" s="7">
        <v>64000</v>
      </c>
      <c r="F68" s="7">
        <v>12266.666666666664</v>
      </c>
      <c r="G68" s="7">
        <f t="shared" si="4"/>
        <v>168.42105263157896</v>
      </c>
      <c r="H68" s="7">
        <f t="shared" si="5"/>
        <v>160</v>
      </c>
      <c r="I68" s="7" t="s">
        <v>204</v>
      </c>
      <c r="J68" s="7">
        <v>12000</v>
      </c>
    </row>
    <row r="69" spans="1:10" ht="14.25" customHeight="1" x14ac:dyDescent="0.3">
      <c r="A69" s="37" t="s">
        <v>54</v>
      </c>
      <c r="B69" s="1" t="s">
        <v>271</v>
      </c>
      <c r="C69" s="5">
        <v>50338987</v>
      </c>
      <c r="D69" s="6" t="s">
        <v>325</v>
      </c>
      <c r="E69" s="7">
        <v>67000</v>
      </c>
      <c r="F69" s="7">
        <v>12841.666666666664</v>
      </c>
      <c r="G69" s="7">
        <f t="shared" si="4"/>
        <v>176.31578947368422</v>
      </c>
      <c r="H69" s="7">
        <f t="shared" si="5"/>
        <v>167.5</v>
      </c>
      <c r="I69" s="7" t="s">
        <v>204</v>
      </c>
      <c r="J69" s="7">
        <v>8000</v>
      </c>
    </row>
    <row r="70" spans="1:10" x14ac:dyDescent="0.3">
      <c r="A70" s="37" t="s">
        <v>55</v>
      </c>
      <c r="B70" s="1" t="s">
        <v>272</v>
      </c>
      <c r="C70" s="5">
        <v>52227337</v>
      </c>
      <c r="D70" s="6" t="s">
        <v>325</v>
      </c>
      <c r="E70" s="7">
        <v>65000</v>
      </c>
      <c r="F70" s="7">
        <v>12458.333333333334</v>
      </c>
      <c r="G70" s="7">
        <f t="shared" si="4"/>
        <v>171.05263157894737</v>
      </c>
      <c r="H70" s="7">
        <f t="shared" si="5"/>
        <v>162.5</v>
      </c>
      <c r="I70" s="7" t="s">
        <v>204</v>
      </c>
      <c r="J70" s="7">
        <v>8000</v>
      </c>
    </row>
    <row r="71" spans="1:10" x14ac:dyDescent="0.3">
      <c r="A71" s="35" t="s">
        <v>56</v>
      </c>
      <c r="B71" s="32" t="s">
        <v>335</v>
      </c>
      <c r="C71" s="44">
        <v>57389330</v>
      </c>
      <c r="D71" s="6" t="s">
        <v>325</v>
      </c>
      <c r="E71" s="7">
        <v>121000</v>
      </c>
      <c r="F71" s="7">
        <v>23191.666666666668</v>
      </c>
      <c r="G71" s="7">
        <f t="shared" si="4"/>
        <v>318.42105263157896</v>
      </c>
      <c r="H71" s="7">
        <f t="shared" si="5"/>
        <v>302.5</v>
      </c>
      <c r="I71" s="7" t="s">
        <v>204</v>
      </c>
      <c r="J71" s="7">
        <v>15000</v>
      </c>
    </row>
    <row r="72" spans="1:10" x14ac:dyDescent="0.3">
      <c r="A72" s="35" t="s">
        <v>57</v>
      </c>
      <c r="B72" s="3" t="s">
        <v>273</v>
      </c>
      <c r="C72" s="5">
        <v>57406068</v>
      </c>
      <c r="D72" s="6" t="s">
        <v>325</v>
      </c>
      <c r="E72" s="7">
        <v>68700</v>
      </c>
      <c r="F72" s="7">
        <v>13167.499999999998</v>
      </c>
      <c r="G72" s="7">
        <f t="shared" si="4"/>
        <v>180.78947368421052</v>
      </c>
      <c r="H72" s="7">
        <f t="shared" si="5"/>
        <v>171.75</v>
      </c>
      <c r="I72" s="7" t="s">
        <v>204</v>
      </c>
      <c r="J72" s="7">
        <v>12000</v>
      </c>
    </row>
    <row r="73" spans="1:10" x14ac:dyDescent="0.3">
      <c r="A73" s="35" t="s">
        <v>58</v>
      </c>
      <c r="B73" s="34" t="s">
        <v>274</v>
      </c>
      <c r="C73" s="6">
        <v>57073389</v>
      </c>
      <c r="D73" s="6" t="s">
        <v>325</v>
      </c>
      <c r="E73" s="7">
        <v>320000</v>
      </c>
      <c r="F73" s="7">
        <v>61333.333333333328</v>
      </c>
      <c r="G73" s="7">
        <f t="shared" si="4"/>
        <v>842.10526315789468</v>
      </c>
      <c r="H73" s="7">
        <f t="shared" si="5"/>
        <v>800</v>
      </c>
      <c r="I73" s="7" t="s">
        <v>204</v>
      </c>
      <c r="J73" s="7">
        <v>6000</v>
      </c>
    </row>
    <row r="74" spans="1:10" x14ac:dyDescent="0.3">
      <c r="A74" s="38" t="s">
        <v>59</v>
      </c>
      <c r="B74" s="34" t="s">
        <v>275</v>
      </c>
      <c r="C74" s="6">
        <v>50422880</v>
      </c>
      <c r="D74" s="6" t="s">
        <v>325</v>
      </c>
      <c r="E74" s="7">
        <v>76200</v>
      </c>
      <c r="F74" s="7">
        <v>14604.999999999998</v>
      </c>
      <c r="G74" s="7">
        <f t="shared" si="4"/>
        <v>200.52631578947367</v>
      </c>
      <c r="H74" s="7">
        <f t="shared" si="5"/>
        <v>190.5</v>
      </c>
      <c r="I74" s="7" t="s">
        <v>204</v>
      </c>
      <c r="J74" s="7">
        <v>12000</v>
      </c>
    </row>
    <row r="75" spans="1:10" x14ac:dyDescent="0.3">
      <c r="A75" s="35" t="s">
        <v>60</v>
      </c>
      <c r="B75" s="3" t="s">
        <v>276</v>
      </c>
      <c r="C75" s="5">
        <v>57267577</v>
      </c>
      <c r="D75" s="6" t="s">
        <v>325</v>
      </c>
      <c r="E75" s="7">
        <v>28000</v>
      </c>
      <c r="F75" s="7">
        <v>5366.666666666667</v>
      </c>
      <c r="G75" s="7">
        <f t="shared" si="4"/>
        <v>73.684210526315795</v>
      </c>
      <c r="H75" s="7">
        <f t="shared" si="5"/>
        <v>70</v>
      </c>
      <c r="I75" s="7" t="s">
        <v>204</v>
      </c>
      <c r="J75" s="7">
        <v>10000</v>
      </c>
    </row>
    <row r="76" spans="1:10" x14ac:dyDescent="0.3">
      <c r="A76" s="35" t="s">
        <v>61</v>
      </c>
      <c r="B76" s="3" t="s">
        <v>277</v>
      </c>
      <c r="C76" s="5">
        <v>50334457</v>
      </c>
      <c r="D76" s="6" t="s">
        <v>325</v>
      </c>
      <c r="E76" s="7">
        <v>18000</v>
      </c>
      <c r="F76" s="7">
        <v>3449.9999999999995</v>
      </c>
      <c r="G76" s="7">
        <f t="shared" si="4"/>
        <v>47.368421052631582</v>
      </c>
      <c r="H76" s="7">
        <f t="shared" si="5"/>
        <v>45</v>
      </c>
      <c r="I76" s="7" t="s">
        <v>204</v>
      </c>
      <c r="J76" s="7">
        <v>12000</v>
      </c>
    </row>
    <row r="77" spans="1:10" x14ac:dyDescent="0.3">
      <c r="A77" s="38" t="s">
        <v>62</v>
      </c>
      <c r="B77" s="32" t="s">
        <v>278</v>
      </c>
      <c r="C77" s="6" t="s">
        <v>64</v>
      </c>
      <c r="D77" s="6" t="s">
        <v>325</v>
      </c>
      <c r="E77" s="7">
        <v>35200</v>
      </c>
      <c r="F77" s="7">
        <v>6746.6666666666661</v>
      </c>
      <c r="G77" s="7">
        <f t="shared" si="4"/>
        <v>92.631578947368425</v>
      </c>
      <c r="H77" s="7">
        <f t="shared" si="5"/>
        <v>88</v>
      </c>
      <c r="I77" s="7" t="s">
        <v>204</v>
      </c>
      <c r="J77" s="7">
        <v>15000</v>
      </c>
    </row>
    <row r="78" spans="1:10" x14ac:dyDescent="0.3">
      <c r="A78" s="38" t="s">
        <v>63</v>
      </c>
      <c r="B78" s="34" t="s">
        <v>279</v>
      </c>
      <c r="C78" s="6">
        <v>50245810</v>
      </c>
      <c r="D78" s="6" t="s">
        <v>325</v>
      </c>
      <c r="E78" s="7">
        <v>73000</v>
      </c>
      <c r="F78" s="7">
        <v>13991.666666666664</v>
      </c>
      <c r="G78" s="7">
        <f t="shared" si="4"/>
        <v>192.10526315789474</v>
      </c>
      <c r="H78" s="7">
        <f t="shared" si="5"/>
        <v>182.5</v>
      </c>
      <c r="I78" s="7" t="s">
        <v>204</v>
      </c>
      <c r="J78" s="7">
        <v>20000</v>
      </c>
    </row>
    <row r="79" spans="1:10" x14ac:dyDescent="0.3">
      <c r="A79" s="38" t="s">
        <v>65</v>
      </c>
      <c r="B79" s="34" t="s">
        <v>280</v>
      </c>
      <c r="C79" s="5">
        <v>57648008</v>
      </c>
      <c r="D79" s="6" t="s">
        <v>325</v>
      </c>
      <c r="E79" s="7">
        <v>850200</v>
      </c>
      <c r="F79" s="7">
        <v>162955</v>
      </c>
      <c r="G79" s="7">
        <f t="shared" si="4"/>
        <v>2237.3684210526317</v>
      </c>
      <c r="H79" s="7">
        <f t="shared" si="5"/>
        <v>2125.5</v>
      </c>
      <c r="I79" s="7" t="s">
        <v>215</v>
      </c>
      <c r="J79" s="7">
        <v>15000</v>
      </c>
    </row>
    <row r="80" spans="1:10" x14ac:dyDescent="0.3">
      <c r="A80" s="38" t="s">
        <v>66</v>
      </c>
      <c r="B80" s="1" t="s">
        <v>336</v>
      </c>
      <c r="C80" s="5">
        <v>57806127</v>
      </c>
      <c r="D80" s="6" t="s">
        <v>325</v>
      </c>
      <c r="E80" s="7">
        <v>1756700</v>
      </c>
      <c r="F80" s="7">
        <v>336700.83333333331</v>
      </c>
      <c r="G80" s="7">
        <f t="shared" si="4"/>
        <v>4622.894736842105</v>
      </c>
      <c r="H80" s="7">
        <f t="shared" si="5"/>
        <v>4391.75</v>
      </c>
      <c r="I80" s="7" t="s">
        <v>215</v>
      </c>
      <c r="J80" s="7">
        <v>20000</v>
      </c>
    </row>
    <row r="81" spans="1:10" x14ac:dyDescent="0.3">
      <c r="A81" s="38" t="s">
        <v>67</v>
      </c>
      <c r="B81" s="1" t="s">
        <v>281</v>
      </c>
      <c r="C81" s="5">
        <v>52228848</v>
      </c>
      <c r="D81" s="6" t="s">
        <v>325</v>
      </c>
      <c r="E81" s="7">
        <v>251000</v>
      </c>
      <c r="F81" s="7">
        <v>48108.333333333336</v>
      </c>
      <c r="G81" s="7">
        <f t="shared" si="4"/>
        <v>660.52631578947364</v>
      </c>
      <c r="H81" s="7">
        <f t="shared" si="5"/>
        <v>627.5</v>
      </c>
      <c r="I81" s="7" t="s">
        <v>204</v>
      </c>
      <c r="J81" s="7">
        <v>12000</v>
      </c>
    </row>
    <row r="82" spans="1:10" x14ac:dyDescent="0.3">
      <c r="A82" s="38" t="s">
        <v>68</v>
      </c>
      <c r="B82" s="34" t="s">
        <v>282</v>
      </c>
      <c r="C82" s="6">
        <v>50023910</v>
      </c>
      <c r="D82" s="6" t="s">
        <v>325</v>
      </c>
      <c r="E82" s="7">
        <v>22000</v>
      </c>
      <c r="F82" s="7">
        <v>4216.6666666666661</v>
      </c>
      <c r="G82" s="7">
        <f t="shared" si="4"/>
        <v>57.89473684210526</v>
      </c>
      <c r="H82" s="7">
        <f t="shared" si="5"/>
        <v>55</v>
      </c>
      <c r="I82" s="7" t="s">
        <v>204</v>
      </c>
      <c r="J82" s="7">
        <v>0</v>
      </c>
    </row>
    <row r="83" spans="1:10" x14ac:dyDescent="0.3">
      <c r="A83" s="37" t="s">
        <v>69</v>
      </c>
      <c r="B83" s="34" t="s">
        <v>283</v>
      </c>
      <c r="C83" s="6">
        <v>57309791</v>
      </c>
      <c r="D83" s="6" t="s">
        <v>325</v>
      </c>
      <c r="E83" s="7">
        <v>85000</v>
      </c>
      <c r="F83" s="7">
        <v>16291.666666666664</v>
      </c>
      <c r="G83" s="7">
        <f t="shared" si="4"/>
        <v>223.68421052631578</v>
      </c>
      <c r="H83" s="7">
        <f t="shared" si="5"/>
        <v>212.5</v>
      </c>
      <c r="I83" s="7" t="s">
        <v>204</v>
      </c>
      <c r="J83" s="7">
        <v>8000</v>
      </c>
    </row>
    <row r="84" spans="1:10" x14ac:dyDescent="0.3">
      <c r="A84" s="35" t="s">
        <v>70</v>
      </c>
      <c r="B84" s="34" t="s">
        <v>284</v>
      </c>
      <c r="C84" s="6">
        <v>57236853</v>
      </c>
      <c r="D84" s="6" t="s">
        <v>325</v>
      </c>
      <c r="E84" s="7">
        <v>280000</v>
      </c>
      <c r="F84" s="7">
        <v>53666.666666666657</v>
      </c>
      <c r="G84" s="7">
        <f t="shared" si="4"/>
        <v>736.84210526315792</v>
      </c>
      <c r="H84" s="7">
        <f t="shared" si="5"/>
        <v>700</v>
      </c>
      <c r="I84" s="7" t="s">
        <v>204</v>
      </c>
      <c r="J84" s="7">
        <v>10000</v>
      </c>
    </row>
    <row r="85" spans="1:10" x14ac:dyDescent="0.3">
      <c r="A85" s="35" t="s">
        <v>71</v>
      </c>
      <c r="B85" s="34" t="s">
        <v>285</v>
      </c>
      <c r="C85" s="6">
        <v>50415496</v>
      </c>
      <c r="D85" s="6" t="s">
        <v>325</v>
      </c>
      <c r="E85" s="7">
        <v>295000</v>
      </c>
      <c r="F85" s="7">
        <v>56541.666666666657</v>
      </c>
      <c r="G85" s="7">
        <f t="shared" si="4"/>
        <v>776.31578947368416</v>
      </c>
      <c r="H85" s="7">
        <f t="shared" si="5"/>
        <v>737.5</v>
      </c>
      <c r="I85" s="7" t="e">
        <v>#N/A</v>
      </c>
      <c r="J85" s="7" t="e">
        <v>#N/A</v>
      </c>
    </row>
    <row r="86" spans="1:10" x14ac:dyDescent="0.3">
      <c r="A86" s="35" t="s">
        <v>72</v>
      </c>
      <c r="B86" s="34" t="s">
        <v>286</v>
      </c>
      <c r="C86" s="6">
        <v>52182029</v>
      </c>
      <c r="D86" s="6" t="s">
        <v>325</v>
      </c>
      <c r="E86" s="7">
        <v>310000</v>
      </c>
      <c r="F86" s="7">
        <v>59416.666666666657</v>
      </c>
      <c r="G86" s="7">
        <f t="shared" si="4"/>
        <v>815.78947368421052</v>
      </c>
      <c r="H86" s="7">
        <f t="shared" si="5"/>
        <v>775</v>
      </c>
      <c r="I86" s="7" t="s">
        <v>204</v>
      </c>
      <c r="J86" s="7">
        <v>10000</v>
      </c>
    </row>
    <row r="87" spans="1:10" x14ac:dyDescent="0.3">
      <c r="A87" s="38" t="s">
        <v>73</v>
      </c>
      <c r="B87" s="34" t="s">
        <v>287</v>
      </c>
      <c r="C87" s="6">
        <v>57570830</v>
      </c>
      <c r="D87" s="6" t="s">
        <v>325</v>
      </c>
      <c r="E87" s="7">
        <v>119000</v>
      </c>
      <c r="F87" s="7">
        <v>22808.333333333328</v>
      </c>
      <c r="G87" s="7">
        <f t="shared" si="4"/>
        <v>313.15789473684208</v>
      </c>
      <c r="H87" s="7">
        <f t="shared" si="5"/>
        <v>297.5</v>
      </c>
      <c r="I87" s="7" t="s">
        <v>213</v>
      </c>
      <c r="J87" s="7">
        <v>12000</v>
      </c>
    </row>
    <row r="88" spans="1:10" x14ac:dyDescent="0.3">
      <c r="A88" s="38" t="s">
        <v>74</v>
      </c>
      <c r="B88" s="34" t="s">
        <v>288</v>
      </c>
      <c r="C88" s="6">
        <v>57223356</v>
      </c>
      <c r="D88" s="6" t="s">
        <v>325</v>
      </c>
      <c r="E88" s="7">
        <v>850000</v>
      </c>
      <c r="F88" s="7">
        <v>162916.66666666666</v>
      </c>
      <c r="G88" s="7">
        <f t="shared" si="4"/>
        <v>2236.8421052631579</v>
      </c>
      <c r="H88" s="7">
        <f t="shared" si="5"/>
        <v>2125</v>
      </c>
      <c r="I88" s="7" t="s">
        <v>213</v>
      </c>
      <c r="J88" s="7">
        <v>12000</v>
      </c>
    </row>
    <row r="89" spans="1:10" x14ac:dyDescent="0.3">
      <c r="A89" s="38" t="s">
        <v>75</v>
      </c>
      <c r="B89" s="34" t="s">
        <v>289</v>
      </c>
      <c r="C89" s="6">
        <v>57546343</v>
      </c>
      <c r="D89" s="6" t="s">
        <v>325</v>
      </c>
      <c r="E89" s="7">
        <v>781000</v>
      </c>
      <c r="F89" s="7">
        <v>149691.66666666666</v>
      </c>
      <c r="G89" s="7">
        <f t="shared" si="4"/>
        <v>2055.2631578947367</v>
      </c>
      <c r="H89" s="7">
        <f t="shared" si="5"/>
        <v>1952.5</v>
      </c>
      <c r="I89" s="7" t="s">
        <v>204</v>
      </c>
      <c r="J89" s="7">
        <v>12000</v>
      </c>
    </row>
    <row r="90" spans="1:10" x14ac:dyDescent="0.3">
      <c r="A90" s="38" t="s">
        <v>76</v>
      </c>
      <c r="B90" s="45" t="s">
        <v>290</v>
      </c>
      <c r="C90" s="6">
        <v>57143778</v>
      </c>
      <c r="D90" s="6" t="s">
        <v>325</v>
      </c>
      <c r="E90" s="7">
        <v>144000</v>
      </c>
      <c r="F90" s="7">
        <v>27599.999999999996</v>
      </c>
      <c r="G90" s="7">
        <f t="shared" si="4"/>
        <v>378.94736842105266</v>
      </c>
      <c r="H90" s="7">
        <f t="shared" si="5"/>
        <v>360</v>
      </c>
      <c r="I90" s="7" t="s">
        <v>204</v>
      </c>
      <c r="J90" s="7">
        <v>20000</v>
      </c>
    </row>
    <row r="91" spans="1:10" x14ac:dyDescent="0.3">
      <c r="A91" s="38" t="s">
        <v>77</v>
      </c>
      <c r="B91" s="34" t="s">
        <v>291</v>
      </c>
      <c r="C91" s="6">
        <v>57883332</v>
      </c>
      <c r="D91" s="6" t="s">
        <v>325</v>
      </c>
      <c r="E91" s="7">
        <v>126000</v>
      </c>
      <c r="F91" s="7">
        <v>24149.999999999996</v>
      </c>
      <c r="G91" s="7">
        <f t="shared" si="4"/>
        <v>331.57894736842104</v>
      </c>
      <c r="H91" s="7">
        <f t="shared" si="5"/>
        <v>315</v>
      </c>
      <c r="I91" s="7" t="s">
        <v>204</v>
      </c>
      <c r="J91" s="7">
        <v>20000</v>
      </c>
    </row>
    <row r="92" spans="1:10" x14ac:dyDescent="0.3">
      <c r="A92" s="38" t="s">
        <v>78</v>
      </c>
      <c r="B92" s="34" t="s">
        <v>292</v>
      </c>
      <c r="C92" s="6">
        <v>57227787</v>
      </c>
      <c r="D92" s="6" t="s">
        <v>325</v>
      </c>
      <c r="E92" s="7">
        <v>28000</v>
      </c>
      <c r="F92" s="7">
        <v>5366.666666666667</v>
      </c>
      <c r="G92" s="7">
        <f t="shared" si="4"/>
        <v>73.684210526315795</v>
      </c>
      <c r="H92" s="7">
        <f t="shared" si="5"/>
        <v>70</v>
      </c>
      <c r="I92" s="7" t="s">
        <v>213</v>
      </c>
      <c r="J92" s="7">
        <v>6000</v>
      </c>
    </row>
    <row r="93" spans="1:10" x14ac:dyDescent="0.3">
      <c r="A93" s="38" t="s">
        <v>79</v>
      </c>
      <c r="B93" s="34" t="s">
        <v>293</v>
      </c>
      <c r="C93" s="6">
        <v>58463832</v>
      </c>
      <c r="D93" s="6" t="s">
        <v>325</v>
      </c>
      <c r="E93" s="7">
        <v>265000</v>
      </c>
      <c r="F93" s="7">
        <v>50791.666666666657</v>
      </c>
      <c r="G93" s="7">
        <f t="shared" si="4"/>
        <v>697.36842105263156</v>
      </c>
      <c r="H93" s="7">
        <f t="shared" si="5"/>
        <v>662.5</v>
      </c>
      <c r="I93" s="7" t="s">
        <v>204</v>
      </c>
      <c r="J93" s="7">
        <v>20000</v>
      </c>
    </row>
    <row r="94" spans="1:10" x14ac:dyDescent="0.3">
      <c r="A94" s="38" t="s">
        <v>80</v>
      </c>
      <c r="B94" s="34" t="s">
        <v>294</v>
      </c>
      <c r="C94" s="6">
        <v>57359036</v>
      </c>
      <c r="D94" s="6" t="s">
        <v>325</v>
      </c>
      <c r="E94" s="7">
        <v>124500</v>
      </c>
      <c r="F94" s="7">
        <v>23862.499999999996</v>
      </c>
      <c r="G94" s="7">
        <f t="shared" si="4"/>
        <v>327.63157894736844</v>
      </c>
      <c r="H94" s="7">
        <f t="shared" si="5"/>
        <v>311.25</v>
      </c>
      <c r="I94" s="7" t="s">
        <v>204</v>
      </c>
      <c r="J94" s="7">
        <v>15000</v>
      </c>
    </row>
    <row r="95" spans="1:10" x14ac:dyDescent="0.3">
      <c r="A95" s="37" t="s">
        <v>81</v>
      </c>
      <c r="B95" s="34" t="s">
        <v>295</v>
      </c>
      <c r="C95" s="6">
        <v>57399925</v>
      </c>
      <c r="D95" s="6" t="s">
        <v>325</v>
      </c>
      <c r="E95" s="7">
        <v>369200</v>
      </c>
      <c r="F95" s="7">
        <v>70763.333333333328</v>
      </c>
      <c r="G95" s="7">
        <f t="shared" si="4"/>
        <v>971.57894736842104</v>
      </c>
      <c r="H95" s="7">
        <f t="shared" si="5"/>
        <v>923</v>
      </c>
      <c r="I95" s="7" t="s">
        <v>204</v>
      </c>
      <c r="J95" s="7">
        <v>12000</v>
      </c>
    </row>
    <row r="96" spans="1:10" x14ac:dyDescent="0.3">
      <c r="A96" s="35" t="s">
        <v>82</v>
      </c>
      <c r="B96" s="34" t="s">
        <v>296</v>
      </c>
      <c r="C96" s="6">
        <v>57037897</v>
      </c>
      <c r="D96" s="6" t="s">
        <v>325</v>
      </c>
      <c r="E96" s="7">
        <v>587200</v>
      </c>
      <c r="F96" s="7">
        <v>112546.66666666666</v>
      </c>
      <c r="G96" s="7">
        <f t="shared" si="4"/>
        <v>1545.2631578947369</v>
      </c>
      <c r="H96" s="7">
        <f t="shared" si="5"/>
        <v>1468</v>
      </c>
      <c r="I96" s="7" t="s">
        <v>204</v>
      </c>
      <c r="J96" s="7">
        <v>20000</v>
      </c>
    </row>
    <row r="97" spans="1:10" x14ac:dyDescent="0.3">
      <c r="A97" s="38" t="s">
        <v>83</v>
      </c>
      <c r="B97" s="34" t="s">
        <v>297</v>
      </c>
      <c r="C97" s="6">
        <v>57224859</v>
      </c>
      <c r="D97" s="6" t="s">
        <v>325</v>
      </c>
      <c r="E97" s="7">
        <v>587200</v>
      </c>
      <c r="F97" s="7">
        <v>112546.66666666666</v>
      </c>
      <c r="G97" s="7">
        <f t="shared" si="4"/>
        <v>1545.2631578947369</v>
      </c>
      <c r="H97" s="7">
        <f t="shared" si="5"/>
        <v>1468</v>
      </c>
      <c r="I97" s="7" t="s">
        <v>204</v>
      </c>
      <c r="J97" s="7">
        <v>20000</v>
      </c>
    </row>
    <row r="98" spans="1:10" x14ac:dyDescent="0.3">
      <c r="A98" s="38" t="s">
        <v>84</v>
      </c>
      <c r="B98" s="34" t="s">
        <v>298</v>
      </c>
      <c r="C98" s="6">
        <v>50461797</v>
      </c>
      <c r="D98" s="6" t="s">
        <v>325</v>
      </c>
      <c r="E98" s="7">
        <v>30800</v>
      </c>
      <c r="F98" s="7">
        <v>5903.3333333333321</v>
      </c>
      <c r="G98" s="7">
        <f t="shared" si="4"/>
        <v>81.05263157894737</v>
      </c>
      <c r="H98" s="7">
        <f t="shared" si="5"/>
        <v>77</v>
      </c>
      <c r="I98" s="7" t="s">
        <v>204</v>
      </c>
      <c r="J98" s="7">
        <v>12000</v>
      </c>
    </row>
    <row r="99" spans="1:10" x14ac:dyDescent="0.3">
      <c r="A99" s="38" t="s">
        <v>85</v>
      </c>
      <c r="B99" s="34" t="s">
        <v>299</v>
      </c>
      <c r="C99" s="6">
        <v>57966871</v>
      </c>
      <c r="D99" s="6" t="s">
        <v>325</v>
      </c>
      <c r="E99" s="7">
        <v>410200</v>
      </c>
      <c r="F99" s="7">
        <v>78621.666666666672</v>
      </c>
      <c r="G99" s="7">
        <f t="shared" si="4"/>
        <v>1079.4736842105262</v>
      </c>
      <c r="H99" s="7">
        <f t="shared" si="5"/>
        <v>1025.5</v>
      </c>
      <c r="I99" s="7" t="s">
        <v>204</v>
      </c>
      <c r="J99" s="7">
        <v>15000</v>
      </c>
    </row>
    <row r="100" spans="1:10" x14ac:dyDescent="0.3">
      <c r="A100" s="35" t="s">
        <v>86</v>
      </c>
      <c r="B100" s="34" t="s">
        <v>300</v>
      </c>
      <c r="C100" s="6">
        <v>58328161</v>
      </c>
      <c r="D100" s="6" t="s">
        <v>325</v>
      </c>
      <c r="E100" s="7">
        <v>957000</v>
      </c>
      <c r="F100" s="7">
        <v>183425</v>
      </c>
      <c r="G100" s="7">
        <f t="shared" si="4"/>
        <v>2518.4210526315787</v>
      </c>
      <c r="H100" s="7">
        <f t="shared" si="5"/>
        <v>2392.5</v>
      </c>
      <c r="I100" s="7" t="s">
        <v>204</v>
      </c>
      <c r="J100" s="7">
        <v>15000</v>
      </c>
    </row>
    <row r="101" spans="1:10" x14ac:dyDescent="0.3">
      <c r="A101" s="35" t="s">
        <v>87</v>
      </c>
      <c r="B101" s="34" t="s">
        <v>301</v>
      </c>
      <c r="C101" s="6">
        <v>57228462</v>
      </c>
      <c r="D101" s="6" t="s">
        <v>325</v>
      </c>
      <c r="E101" s="7">
        <v>785000</v>
      </c>
      <c r="F101" s="7">
        <v>150458.33333333331</v>
      </c>
      <c r="G101" s="7">
        <f t="shared" si="4"/>
        <v>2065.7894736842104</v>
      </c>
      <c r="H101" s="7">
        <f t="shared" si="5"/>
        <v>1962.5</v>
      </c>
      <c r="I101" s="7" t="s">
        <v>204</v>
      </c>
      <c r="J101" s="7">
        <v>15000</v>
      </c>
    </row>
    <row r="102" spans="1:10" x14ac:dyDescent="0.3">
      <c r="A102" s="38" t="s">
        <v>88</v>
      </c>
      <c r="B102" s="34" t="s">
        <v>302</v>
      </c>
      <c r="C102" s="6">
        <v>57414641</v>
      </c>
      <c r="D102" s="6" t="s">
        <v>325</v>
      </c>
      <c r="E102" s="7">
        <v>713830</v>
      </c>
      <c r="F102" s="7">
        <v>136817.41666666666</v>
      </c>
      <c r="G102" s="7">
        <f t="shared" si="4"/>
        <v>1878.5</v>
      </c>
      <c r="H102" s="7">
        <f t="shared" si="5"/>
        <v>1784.575</v>
      </c>
      <c r="I102" s="7" t="s">
        <v>204</v>
      </c>
      <c r="J102" s="7">
        <v>20000</v>
      </c>
    </row>
    <row r="103" spans="1:10" x14ac:dyDescent="0.3">
      <c r="A103" s="37" t="s">
        <v>89</v>
      </c>
      <c r="B103" s="34" t="s">
        <v>303</v>
      </c>
      <c r="C103" s="6">
        <v>57638058</v>
      </c>
      <c r="D103" s="6" t="s">
        <v>325</v>
      </c>
      <c r="E103" s="7">
        <v>295000</v>
      </c>
      <c r="F103" s="7">
        <v>56541.666666666657</v>
      </c>
      <c r="G103" s="7">
        <f t="shared" si="4"/>
        <v>776.31578947368416</v>
      </c>
      <c r="H103" s="7">
        <f t="shared" si="5"/>
        <v>737.5</v>
      </c>
      <c r="I103" s="7" t="s">
        <v>204</v>
      </c>
      <c r="J103" s="7" t="e">
        <v>#N/A</v>
      </c>
    </row>
    <row r="104" spans="1:10" x14ac:dyDescent="0.3">
      <c r="A104" s="37" t="s">
        <v>90</v>
      </c>
      <c r="B104" s="34" t="s">
        <v>304</v>
      </c>
      <c r="C104" s="6">
        <v>57638066</v>
      </c>
      <c r="D104" s="6" t="s">
        <v>325</v>
      </c>
      <c r="E104" s="7">
        <v>295000</v>
      </c>
      <c r="F104" s="7">
        <v>56541.666666666657</v>
      </c>
      <c r="G104" s="7">
        <f t="shared" ref="G104:G105" si="6">E104/380</f>
        <v>776.31578947368416</v>
      </c>
      <c r="H104" s="7">
        <f t="shared" ref="H104:H105" si="7">E104/400</f>
        <v>737.5</v>
      </c>
      <c r="I104" s="7" t="s">
        <v>204</v>
      </c>
      <c r="J104" s="7" t="e">
        <v>#N/A</v>
      </c>
    </row>
    <row r="105" spans="1:10" x14ac:dyDescent="0.3">
      <c r="A105" s="37" t="s">
        <v>91</v>
      </c>
      <c r="B105" s="34" t="s">
        <v>305</v>
      </c>
      <c r="C105" s="6">
        <v>57638074</v>
      </c>
      <c r="D105" s="6" t="s">
        <v>325</v>
      </c>
      <c r="E105" s="7">
        <v>295000</v>
      </c>
      <c r="F105" s="7">
        <v>56541.666666666657</v>
      </c>
      <c r="G105" s="7">
        <f t="shared" si="6"/>
        <v>776.31578947368416</v>
      </c>
      <c r="H105" s="7">
        <f t="shared" si="7"/>
        <v>737.5</v>
      </c>
      <c r="I105" s="7" t="s">
        <v>204</v>
      </c>
      <c r="J105" s="7" t="e">
        <v>#N/A</v>
      </c>
    </row>
    <row r="106" spans="1:10" ht="15.6" x14ac:dyDescent="0.3">
      <c r="A106" s="19" t="s">
        <v>92</v>
      </c>
      <c r="B106" s="25" t="s">
        <v>323</v>
      </c>
    </row>
    <row r="107" spans="1:10" x14ac:dyDescent="0.3">
      <c r="A107" s="4" t="s">
        <v>93</v>
      </c>
      <c r="B107" s="34" t="s">
        <v>94</v>
      </c>
      <c r="C107" s="6">
        <v>56966625</v>
      </c>
      <c r="D107" s="6" t="s">
        <v>325</v>
      </c>
      <c r="E107" s="7" t="s">
        <v>214</v>
      </c>
      <c r="F107" s="7" t="s">
        <v>214</v>
      </c>
      <c r="G107" s="7" t="s">
        <v>328</v>
      </c>
      <c r="H107" s="7" t="s">
        <v>328</v>
      </c>
      <c r="I107" s="7" t="s">
        <v>204</v>
      </c>
      <c r="J107" s="7" t="e">
        <v>#N/A</v>
      </c>
    </row>
    <row r="108" spans="1:10" x14ac:dyDescent="0.3">
      <c r="A108" s="4" t="s">
        <v>95</v>
      </c>
      <c r="B108" s="34" t="s">
        <v>94</v>
      </c>
      <c r="C108" s="6">
        <v>56966633</v>
      </c>
      <c r="D108" s="6" t="s">
        <v>325</v>
      </c>
      <c r="E108" s="7" t="s">
        <v>214</v>
      </c>
      <c r="F108" s="7" t="s">
        <v>214</v>
      </c>
      <c r="G108" s="7" t="s">
        <v>328</v>
      </c>
      <c r="H108" s="7" t="s">
        <v>328</v>
      </c>
      <c r="I108" s="7" t="s">
        <v>204</v>
      </c>
      <c r="J108" s="7" t="e">
        <v>#N/A</v>
      </c>
    </row>
    <row r="109" spans="1:10" x14ac:dyDescent="0.3">
      <c r="A109" s="4" t="s">
        <v>96</v>
      </c>
      <c r="B109" s="34" t="s">
        <v>94</v>
      </c>
      <c r="C109" s="6">
        <v>56964182</v>
      </c>
      <c r="D109" s="6" t="s">
        <v>325</v>
      </c>
      <c r="E109" s="7" t="s">
        <v>214</v>
      </c>
      <c r="F109" s="7" t="s">
        <v>214</v>
      </c>
      <c r="G109" s="7" t="s">
        <v>328</v>
      </c>
      <c r="H109" s="7" t="s">
        <v>328</v>
      </c>
      <c r="I109" s="7" t="s">
        <v>204</v>
      </c>
      <c r="J109" s="7" t="e">
        <v>#N/A</v>
      </c>
    </row>
    <row r="110" spans="1:10" x14ac:dyDescent="0.3">
      <c r="A110" s="4" t="s">
        <v>97</v>
      </c>
      <c r="B110" s="34" t="s">
        <v>94</v>
      </c>
      <c r="C110" s="6">
        <v>52225851</v>
      </c>
      <c r="D110" s="6" t="s">
        <v>325</v>
      </c>
      <c r="E110" s="7" t="s">
        <v>214</v>
      </c>
      <c r="F110" s="7" t="s">
        <v>214</v>
      </c>
      <c r="G110" s="7" t="s">
        <v>328</v>
      </c>
      <c r="H110" s="7" t="s">
        <v>328</v>
      </c>
      <c r="I110" s="7" t="s">
        <v>204</v>
      </c>
      <c r="J110" s="7" t="e">
        <v>#N/A</v>
      </c>
    </row>
    <row r="111" spans="1:10" x14ac:dyDescent="0.3">
      <c r="A111" s="4" t="s">
        <v>98</v>
      </c>
      <c r="B111" s="34" t="s">
        <v>94</v>
      </c>
      <c r="C111" s="6">
        <v>57496341</v>
      </c>
      <c r="D111" s="6" t="s">
        <v>325</v>
      </c>
      <c r="E111" s="7" t="s">
        <v>214</v>
      </c>
      <c r="F111" s="7" t="s">
        <v>214</v>
      </c>
      <c r="G111" s="7" t="s">
        <v>328</v>
      </c>
      <c r="H111" s="7" t="s">
        <v>328</v>
      </c>
      <c r="I111" s="7" t="s">
        <v>204</v>
      </c>
      <c r="J111" s="7" t="e">
        <v>#N/A</v>
      </c>
    </row>
    <row r="112" spans="1:10" x14ac:dyDescent="0.3">
      <c r="A112" s="4" t="s">
        <v>99</v>
      </c>
      <c r="B112" s="34" t="s">
        <v>94</v>
      </c>
      <c r="C112" s="6">
        <v>56958721</v>
      </c>
      <c r="D112" s="6" t="s">
        <v>325</v>
      </c>
      <c r="E112" s="7" t="s">
        <v>214</v>
      </c>
      <c r="F112" s="7" t="s">
        <v>214</v>
      </c>
      <c r="G112" s="7" t="s">
        <v>328</v>
      </c>
      <c r="H112" s="7" t="s">
        <v>328</v>
      </c>
      <c r="I112" s="7" t="s">
        <v>204</v>
      </c>
      <c r="J112" s="7" t="e">
        <v>#N/A</v>
      </c>
    </row>
    <row r="113" spans="1:10" x14ac:dyDescent="0.3">
      <c r="A113" s="4" t="s">
        <v>100</v>
      </c>
      <c r="B113" s="34" t="s">
        <v>94</v>
      </c>
      <c r="C113" s="6">
        <v>57101420</v>
      </c>
      <c r="D113" s="6" t="s">
        <v>325</v>
      </c>
      <c r="E113" s="7" t="s">
        <v>214</v>
      </c>
      <c r="F113" s="7" t="s">
        <v>214</v>
      </c>
      <c r="G113" s="7" t="s">
        <v>328</v>
      </c>
      <c r="H113" s="7" t="s">
        <v>328</v>
      </c>
      <c r="I113" s="7" t="s">
        <v>204</v>
      </c>
      <c r="J113" s="7" t="e">
        <v>#N/A</v>
      </c>
    </row>
    <row r="114" spans="1:10" x14ac:dyDescent="0.3">
      <c r="A114" s="4" t="s">
        <v>101</v>
      </c>
      <c r="B114" s="34" t="s">
        <v>94</v>
      </c>
      <c r="C114" s="6">
        <v>56964232</v>
      </c>
      <c r="D114" s="6" t="s">
        <v>325</v>
      </c>
      <c r="E114" s="7" t="s">
        <v>214</v>
      </c>
      <c r="F114" s="7" t="s">
        <v>214</v>
      </c>
      <c r="G114" s="7" t="s">
        <v>328</v>
      </c>
      <c r="H114" s="7" t="s">
        <v>328</v>
      </c>
      <c r="I114" s="7" t="s">
        <v>204</v>
      </c>
      <c r="J114" s="7" t="e">
        <v>#N/A</v>
      </c>
    </row>
    <row r="115" spans="1:10" x14ac:dyDescent="0.3">
      <c r="A115" s="4" t="s">
        <v>102</v>
      </c>
      <c r="B115" s="34" t="s">
        <v>94</v>
      </c>
      <c r="C115" s="6">
        <v>57101263</v>
      </c>
      <c r="D115" s="6" t="s">
        <v>325</v>
      </c>
      <c r="E115" s="7" t="s">
        <v>214</v>
      </c>
      <c r="F115" s="7" t="s">
        <v>214</v>
      </c>
      <c r="G115" s="7" t="s">
        <v>328</v>
      </c>
      <c r="H115" s="7" t="s">
        <v>328</v>
      </c>
      <c r="I115" s="7" t="s">
        <v>204</v>
      </c>
      <c r="J115" s="7" t="e">
        <v>#N/A</v>
      </c>
    </row>
    <row r="116" spans="1:10" x14ac:dyDescent="0.3">
      <c r="A116" s="4" t="s">
        <v>103</v>
      </c>
      <c r="B116" s="34" t="s">
        <v>94</v>
      </c>
      <c r="C116" s="6">
        <v>57437139</v>
      </c>
      <c r="D116" s="6" t="s">
        <v>325</v>
      </c>
      <c r="E116" s="7" t="s">
        <v>214</v>
      </c>
      <c r="F116" s="7" t="s">
        <v>214</v>
      </c>
      <c r="G116" s="7" t="s">
        <v>328</v>
      </c>
      <c r="H116" s="7" t="s">
        <v>328</v>
      </c>
      <c r="I116" s="7" t="s">
        <v>204</v>
      </c>
      <c r="J116" s="7" t="e">
        <v>#N/A</v>
      </c>
    </row>
    <row r="117" spans="1:10" x14ac:dyDescent="0.3">
      <c r="A117" s="4" t="s">
        <v>104</v>
      </c>
      <c r="B117" s="34" t="s">
        <v>94</v>
      </c>
      <c r="C117" s="6">
        <v>57745697</v>
      </c>
      <c r="D117" s="6" t="s">
        <v>325</v>
      </c>
      <c r="E117" s="7" t="s">
        <v>214</v>
      </c>
      <c r="F117" s="7" t="s">
        <v>214</v>
      </c>
      <c r="G117" s="7" t="s">
        <v>328</v>
      </c>
      <c r="H117" s="7" t="s">
        <v>328</v>
      </c>
      <c r="I117" s="7" t="s">
        <v>204</v>
      </c>
      <c r="J117" s="7" t="e">
        <v>#N/A</v>
      </c>
    </row>
    <row r="118" spans="1:10" x14ac:dyDescent="0.3">
      <c r="A118" s="4" t="s">
        <v>105</v>
      </c>
      <c r="B118" s="34" t="s">
        <v>94</v>
      </c>
      <c r="C118" s="6">
        <v>56955610</v>
      </c>
      <c r="D118" s="6" t="s">
        <v>325</v>
      </c>
      <c r="E118" s="7" t="s">
        <v>214</v>
      </c>
      <c r="F118" s="7" t="s">
        <v>214</v>
      </c>
      <c r="G118" s="7" t="s">
        <v>328</v>
      </c>
      <c r="H118" s="7" t="s">
        <v>328</v>
      </c>
      <c r="I118" s="7" t="s">
        <v>204</v>
      </c>
      <c r="J118" s="7" t="e">
        <v>#N/A</v>
      </c>
    </row>
    <row r="119" spans="1:10" x14ac:dyDescent="0.3">
      <c r="A119" s="4" t="s">
        <v>106</v>
      </c>
      <c r="B119" s="34" t="s">
        <v>94</v>
      </c>
      <c r="C119" s="6">
        <v>56955644</v>
      </c>
      <c r="D119" s="6" t="s">
        <v>325</v>
      </c>
      <c r="E119" s="7" t="s">
        <v>214</v>
      </c>
      <c r="F119" s="7" t="s">
        <v>214</v>
      </c>
      <c r="G119" s="7" t="s">
        <v>328</v>
      </c>
      <c r="H119" s="7" t="s">
        <v>328</v>
      </c>
      <c r="I119" s="7" t="s">
        <v>204</v>
      </c>
      <c r="J119" s="7" t="e">
        <v>#N/A</v>
      </c>
    </row>
    <row r="120" spans="1:10" x14ac:dyDescent="0.3">
      <c r="A120" s="4" t="s">
        <v>107</v>
      </c>
      <c r="B120" s="34" t="s">
        <v>94</v>
      </c>
      <c r="C120" s="6">
        <v>56950082</v>
      </c>
      <c r="D120" s="6" t="s">
        <v>325</v>
      </c>
      <c r="E120" s="7" t="s">
        <v>214</v>
      </c>
      <c r="F120" s="7" t="s">
        <v>214</v>
      </c>
      <c r="G120" s="7" t="s">
        <v>328</v>
      </c>
      <c r="H120" s="7" t="s">
        <v>328</v>
      </c>
      <c r="I120" s="7" t="s">
        <v>204</v>
      </c>
      <c r="J120" s="7" t="e">
        <v>#N/A</v>
      </c>
    </row>
    <row r="121" spans="1:10" x14ac:dyDescent="0.3">
      <c r="A121" s="4" t="s">
        <v>108</v>
      </c>
      <c r="B121" s="34" t="s">
        <v>94</v>
      </c>
      <c r="C121" s="6">
        <v>57020869</v>
      </c>
      <c r="D121" s="6" t="s">
        <v>325</v>
      </c>
      <c r="E121" s="7" t="s">
        <v>214</v>
      </c>
      <c r="F121" s="7" t="s">
        <v>214</v>
      </c>
      <c r="G121" s="7" t="s">
        <v>328</v>
      </c>
      <c r="H121" s="7" t="s">
        <v>328</v>
      </c>
      <c r="I121" s="7" t="s">
        <v>204</v>
      </c>
      <c r="J121" s="7" t="e">
        <v>#N/A</v>
      </c>
    </row>
    <row r="122" spans="1:10" x14ac:dyDescent="0.3">
      <c r="A122" s="4" t="s">
        <v>109</v>
      </c>
      <c r="B122" s="34" t="s">
        <v>94</v>
      </c>
      <c r="C122" s="6">
        <v>57537540</v>
      </c>
      <c r="D122" s="6" t="s">
        <v>325</v>
      </c>
      <c r="E122" s="7" t="s">
        <v>214</v>
      </c>
      <c r="F122" s="7" t="s">
        <v>214</v>
      </c>
      <c r="G122" s="7" t="s">
        <v>328</v>
      </c>
      <c r="H122" s="7" t="s">
        <v>328</v>
      </c>
      <c r="I122" s="7" t="s">
        <v>204</v>
      </c>
      <c r="J122" s="7" t="e">
        <v>#N/A</v>
      </c>
    </row>
    <row r="123" spans="1:10" x14ac:dyDescent="0.3">
      <c r="A123" s="4" t="s">
        <v>110</v>
      </c>
      <c r="B123" s="34" t="s">
        <v>94</v>
      </c>
      <c r="C123" s="6">
        <v>56999030</v>
      </c>
      <c r="D123" s="6" t="s">
        <v>325</v>
      </c>
      <c r="E123" s="7" t="s">
        <v>214</v>
      </c>
      <c r="F123" s="7" t="s">
        <v>214</v>
      </c>
      <c r="G123" s="7" t="s">
        <v>328</v>
      </c>
      <c r="H123" s="7" t="s">
        <v>328</v>
      </c>
      <c r="I123" s="7" t="s">
        <v>204</v>
      </c>
      <c r="J123" s="7" t="e">
        <v>#N/A</v>
      </c>
    </row>
    <row r="124" spans="1:10" x14ac:dyDescent="0.3">
      <c r="A124" s="4" t="s">
        <v>111</v>
      </c>
      <c r="B124" s="34" t="s">
        <v>94</v>
      </c>
      <c r="C124" s="6">
        <v>57701443</v>
      </c>
      <c r="D124" s="6" t="s">
        <v>325</v>
      </c>
      <c r="E124" s="7" t="s">
        <v>214</v>
      </c>
      <c r="F124" s="7" t="s">
        <v>214</v>
      </c>
      <c r="G124" s="7" t="s">
        <v>328</v>
      </c>
      <c r="H124" s="7" t="s">
        <v>328</v>
      </c>
      <c r="I124" s="7" t="s">
        <v>204</v>
      </c>
      <c r="J124" s="7" t="e">
        <v>#N/A</v>
      </c>
    </row>
    <row r="125" spans="1:10" x14ac:dyDescent="0.3">
      <c r="A125" s="4" t="s">
        <v>112</v>
      </c>
      <c r="B125" s="34" t="s">
        <v>94</v>
      </c>
      <c r="C125" s="6">
        <v>57363194</v>
      </c>
      <c r="D125" s="6" t="s">
        <v>325</v>
      </c>
      <c r="E125" s="7" t="s">
        <v>214</v>
      </c>
      <c r="F125" s="7" t="s">
        <v>214</v>
      </c>
      <c r="G125" s="7" t="s">
        <v>328</v>
      </c>
      <c r="H125" s="7" t="s">
        <v>328</v>
      </c>
      <c r="I125" s="7" t="s">
        <v>204</v>
      </c>
      <c r="J125" s="7" t="e">
        <v>#N/A</v>
      </c>
    </row>
    <row r="126" spans="1:10" x14ac:dyDescent="0.3">
      <c r="A126" s="4" t="s">
        <v>113</v>
      </c>
      <c r="B126" s="34" t="s">
        <v>94</v>
      </c>
      <c r="C126" s="6">
        <v>57020802</v>
      </c>
      <c r="D126" s="6" t="s">
        <v>325</v>
      </c>
      <c r="E126" s="7" t="s">
        <v>214</v>
      </c>
      <c r="F126" s="7" t="s">
        <v>214</v>
      </c>
      <c r="G126" s="7" t="s">
        <v>328</v>
      </c>
      <c r="H126" s="7" t="s">
        <v>328</v>
      </c>
      <c r="I126" s="7" t="s">
        <v>204</v>
      </c>
      <c r="J126" s="7" t="e">
        <v>#N/A</v>
      </c>
    </row>
    <row r="127" spans="1:10" x14ac:dyDescent="0.3">
      <c r="A127" s="4" t="s">
        <v>114</v>
      </c>
      <c r="B127" s="34" t="s">
        <v>94</v>
      </c>
      <c r="C127" s="6">
        <v>56994528</v>
      </c>
      <c r="D127" s="6" t="s">
        <v>325</v>
      </c>
      <c r="E127" s="7" t="s">
        <v>214</v>
      </c>
      <c r="F127" s="7" t="s">
        <v>214</v>
      </c>
      <c r="G127" s="7" t="s">
        <v>328</v>
      </c>
      <c r="H127" s="7" t="s">
        <v>328</v>
      </c>
      <c r="I127" s="7" t="s">
        <v>204</v>
      </c>
      <c r="J127" s="7" t="e">
        <v>#N/A</v>
      </c>
    </row>
    <row r="128" spans="1:10" x14ac:dyDescent="0.3">
      <c r="A128" s="4" t="s">
        <v>115</v>
      </c>
      <c r="B128" s="34" t="s">
        <v>94</v>
      </c>
      <c r="C128" s="6">
        <v>57381238</v>
      </c>
      <c r="D128" s="6" t="s">
        <v>325</v>
      </c>
      <c r="E128" s="7" t="s">
        <v>214</v>
      </c>
      <c r="F128" s="7" t="s">
        <v>214</v>
      </c>
      <c r="G128" s="7" t="s">
        <v>328</v>
      </c>
      <c r="H128" s="7" t="s">
        <v>328</v>
      </c>
      <c r="I128" s="7" t="s">
        <v>204</v>
      </c>
      <c r="J128" s="7" t="e">
        <v>#N/A</v>
      </c>
    </row>
    <row r="129" spans="1:10" x14ac:dyDescent="0.3">
      <c r="A129" s="4" t="s">
        <v>116</v>
      </c>
      <c r="B129" s="34" t="s">
        <v>94</v>
      </c>
      <c r="C129" s="6">
        <v>57020828</v>
      </c>
      <c r="D129" s="6" t="s">
        <v>325</v>
      </c>
      <c r="E129" s="7" t="s">
        <v>214</v>
      </c>
      <c r="F129" s="7" t="s">
        <v>214</v>
      </c>
      <c r="G129" s="7" t="s">
        <v>328</v>
      </c>
      <c r="H129" s="7" t="s">
        <v>328</v>
      </c>
      <c r="I129" s="7" t="s">
        <v>204</v>
      </c>
      <c r="J129" s="7" t="e">
        <v>#N/A</v>
      </c>
    </row>
    <row r="130" spans="1:10" x14ac:dyDescent="0.3">
      <c r="A130" s="4" t="s">
        <v>117</v>
      </c>
      <c r="B130" s="34" t="s">
        <v>94</v>
      </c>
      <c r="C130" s="6">
        <v>57337123</v>
      </c>
      <c r="D130" s="6" t="s">
        <v>325</v>
      </c>
      <c r="E130" s="7" t="s">
        <v>214</v>
      </c>
      <c r="F130" s="7" t="s">
        <v>214</v>
      </c>
      <c r="G130" s="7" t="s">
        <v>328</v>
      </c>
      <c r="H130" s="7" t="s">
        <v>328</v>
      </c>
      <c r="I130" s="7" t="s">
        <v>204</v>
      </c>
      <c r="J130" s="7" t="e">
        <v>#N/A</v>
      </c>
    </row>
    <row r="131" spans="1:10" x14ac:dyDescent="0.3">
      <c r="A131" s="4" t="s">
        <v>118</v>
      </c>
      <c r="B131" s="34" t="s">
        <v>94</v>
      </c>
      <c r="C131" s="6">
        <v>57036618</v>
      </c>
      <c r="D131" s="6" t="s">
        <v>325</v>
      </c>
      <c r="E131" s="7" t="s">
        <v>214</v>
      </c>
      <c r="F131" s="7" t="s">
        <v>214</v>
      </c>
      <c r="G131" s="7" t="s">
        <v>328</v>
      </c>
      <c r="H131" s="7" t="s">
        <v>328</v>
      </c>
      <c r="I131" s="7" t="s">
        <v>204</v>
      </c>
      <c r="J131" s="7" t="e">
        <v>#N/A</v>
      </c>
    </row>
    <row r="132" spans="1:10" x14ac:dyDescent="0.3">
      <c r="A132" s="4" t="s">
        <v>119</v>
      </c>
      <c r="B132" s="34" t="s">
        <v>94</v>
      </c>
      <c r="C132" s="6">
        <v>57363368</v>
      </c>
      <c r="D132" s="6" t="s">
        <v>325</v>
      </c>
      <c r="E132" s="7" t="s">
        <v>214</v>
      </c>
      <c r="F132" s="7" t="s">
        <v>214</v>
      </c>
      <c r="G132" s="7" t="s">
        <v>328</v>
      </c>
      <c r="H132" s="7" t="s">
        <v>328</v>
      </c>
      <c r="I132" s="7" t="s">
        <v>204</v>
      </c>
      <c r="J132" s="7" t="e">
        <v>#N/A</v>
      </c>
    </row>
    <row r="133" spans="1:10" x14ac:dyDescent="0.3">
      <c r="A133" s="4" t="s">
        <v>120</v>
      </c>
      <c r="B133" s="34" t="s">
        <v>94</v>
      </c>
      <c r="C133" s="6">
        <v>58148040</v>
      </c>
      <c r="D133" s="6" t="s">
        <v>325</v>
      </c>
      <c r="E133" s="7" t="s">
        <v>214</v>
      </c>
      <c r="F133" s="7" t="s">
        <v>214</v>
      </c>
      <c r="G133" s="7" t="s">
        <v>328</v>
      </c>
      <c r="H133" s="7" t="s">
        <v>328</v>
      </c>
      <c r="I133" s="7" t="s">
        <v>204</v>
      </c>
      <c r="J133" s="7" t="e">
        <v>#N/A</v>
      </c>
    </row>
    <row r="134" spans="1:10" x14ac:dyDescent="0.3">
      <c r="A134" s="4" t="s">
        <v>121</v>
      </c>
      <c r="B134" s="34" t="s">
        <v>94</v>
      </c>
      <c r="C134" s="6">
        <v>57480774</v>
      </c>
      <c r="D134" s="6" t="s">
        <v>325</v>
      </c>
      <c r="E134" s="7" t="s">
        <v>214</v>
      </c>
      <c r="F134" s="7" t="s">
        <v>214</v>
      </c>
      <c r="G134" s="7" t="s">
        <v>328</v>
      </c>
      <c r="H134" s="7" t="s">
        <v>328</v>
      </c>
      <c r="I134" s="7" t="s">
        <v>204</v>
      </c>
      <c r="J134" s="7" t="e">
        <v>#N/A</v>
      </c>
    </row>
    <row r="135" spans="1:10" x14ac:dyDescent="0.3">
      <c r="A135" s="4" t="s">
        <v>122</v>
      </c>
      <c r="B135" s="34" t="s">
        <v>94</v>
      </c>
      <c r="C135" s="6">
        <v>57100539</v>
      </c>
      <c r="D135" s="6" t="s">
        <v>325</v>
      </c>
      <c r="E135" s="7" t="s">
        <v>214</v>
      </c>
      <c r="F135" s="7" t="s">
        <v>214</v>
      </c>
      <c r="G135" s="7" t="s">
        <v>328</v>
      </c>
      <c r="H135" s="7" t="s">
        <v>328</v>
      </c>
      <c r="I135" s="7" t="s">
        <v>204</v>
      </c>
      <c r="J135" s="7" t="e">
        <v>#N/A</v>
      </c>
    </row>
    <row r="136" spans="1:10" x14ac:dyDescent="0.3">
      <c r="A136" s="4" t="s">
        <v>123</v>
      </c>
      <c r="B136" s="34" t="s">
        <v>94</v>
      </c>
      <c r="C136" s="6">
        <v>56954225</v>
      </c>
      <c r="D136" s="6" t="s">
        <v>325</v>
      </c>
      <c r="E136" s="7" t="s">
        <v>214</v>
      </c>
      <c r="F136" s="7" t="s">
        <v>214</v>
      </c>
      <c r="G136" s="7" t="s">
        <v>328</v>
      </c>
      <c r="H136" s="7" t="s">
        <v>328</v>
      </c>
      <c r="I136" s="7" t="s">
        <v>204</v>
      </c>
      <c r="J136" s="7" t="e">
        <v>#N/A</v>
      </c>
    </row>
    <row r="137" spans="1:10" x14ac:dyDescent="0.3">
      <c r="A137" s="4" t="s">
        <v>124</v>
      </c>
      <c r="B137" s="34" t="s">
        <v>94</v>
      </c>
      <c r="C137" s="6">
        <v>57015828</v>
      </c>
      <c r="D137" s="6" t="s">
        <v>325</v>
      </c>
      <c r="E137" s="7" t="s">
        <v>214</v>
      </c>
      <c r="F137" s="7" t="s">
        <v>214</v>
      </c>
      <c r="G137" s="7" t="s">
        <v>328</v>
      </c>
      <c r="H137" s="7" t="s">
        <v>328</v>
      </c>
      <c r="I137" s="7" t="s">
        <v>204</v>
      </c>
      <c r="J137" s="7" t="e">
        <v>#N/A</v>
      </c>
    </row>
    <row r="138" spans="1:10" x14ac:dyDescent="0.3">
      <c r="A138" s="4" t="s">
        <v>125</v>
      </c>
      <c r="B138" s="34" t="s">
        <v>94</v>
      </c>
      <c r="C138" s="6">
        <v>57380420</v>
      </c>
      <c r="D138" s="6" t="s">
        <v>325</v>
      </c>
      <c r="E138" s="7" t="s">
        <v>214</v>
      </c>
      <c r="F138" s="7" t="s">
        <v>214</v>
      </c>
      <c r="G138" s="7" t="s">
        <v>328</v>
      </c>
      <c r="H138" s="7" t="s">
        <v>328</v>
      </c>
      <c r="I138" s="7" t="s">
        <v>204</v>
      </c>
      <c r="J138" s="7" t="e">
        <v>#N/A</v>
      </c>
    </row>
    <row r="139" spans="1:10" x14ac:dyDescent="0.3">
      <c r="A139" s="4" t="s">
        <v>126</v>
      </c>
      <c r="B139" s="34" t="s">
        <v>94</v>
      </c>
      <c r="C139" s="6">
        <v>56991391</v>
      </c>
      <c r="D139" s="6" t="s">
        <v>325</v>
      </c>
      <c r="E139" s="7" t="s">
        <v>214</v>
      </c>
      <c r="F139" s="7" t="s">
        <v>214</v>
      </c>
      <c r="G139" s="7" t="s">
        <v>328</v>
      </c>
      <c r="H139" s="7" t="s">
        <v>328</v>
      </c>
      <c r="I139" s="7" t="s">
        <v>204</v>
      </c>
      <c r="J139" s="7" t="e">
        <v>#N/A</v>
      </c>
    </row>
    <row r="140" spans="1:10" x14ac:dyDescent="0.3">
      <c r="A140" s="4" t="s">
        <v>127</v>
      </c>
      <c r="B140" s="34" t="s">
        <v>94</v>
      </c>
      <c r="C140" s="6">
        <v>57277444</v>
      </c>
      <c r="D140" s="6" t="s">
        <v>325</v>
      </c>
      <c r="E140" s="7" t="s">
        <v>214</v>
      </c>
      <c r="F140" s="7" t="s">
        <v>214</v>
      </c>
      <c r="G140" s="7" t="s">
        <v>328</v>
      </c>
      <c r="H140" s="7" t="s">
        <v>328</v>
      </c>
      <c r="I140" s="7" t="s">
        <v>204</v>
      </c>
      <c r="J140" s="7" t="e">
        <v>#N/A</v>
      </c>
    </row>
    <row r="141" spans="1:10" x14ac:dyDescent="0.3">
      <c r="A141" s="4" t="s">
        <v>128</v>
      </c>
      <c r="B141" s="34" t="s">
        <v>94</v>
      </c>
      <c r="C141" s="6">
        <v>52225877</v>
      </c>
      <c r="D141" s="6" t="s">
        <v>325</v>
      </c>
      <c r="E141" s="7" t="s">
        <v>214</v>
      </c>
      <c r="F141" s="7" t="s">
        <v>214</v>
      </c>
      <c r="G141" s="7" t="s">
        <v>328</v>
      </c>
      <c r="H141" s="7" t="s">
        <v>328</v>
      </c>
      <c r="I141" s="7" t="s">
        <v>204</v>
      </c>
      <c r="J141" s="7" t="e">
        <v>#N/A</v>
      </c>
    </row>
    <row r="142" spans="1:10" x14ac:dyDescent="0.3">
      <c r="A142" s="4" t="s">
        <v>129</v>
      </c>
      <c r="B142" s="34" t="s">
        <v>94</v>
      </c>
      <c r="C142" s="6">
        <v>56973076</v>
      </c>
      <c r="D142" s="6" t="s">
        <v>325</v>
      </c>
      <c r="E142" s="7" t="s">
        <v>214</v>
      </c>
      <c r="F142" s="7" t="s">
        <v>214</v>
      </c>
      <c r="G142" s="7" t="s">
        <v>328</v>
      </c>
      <c r="H142" s="7" t="s">
        <v>328</v>
      </c>
      <c r="I142" s="7" t="s">
        <v>204</v>
      </c>
      <c r="J142" s="7" t="e">
        <v>#N/A</v>
      </c>
    </row>
    <row r="143" spans="1:10" x14ac:dyDescent="0.3">
      <c r="A143" s="4" t="s">
        <v>130</v>
      </c>
      <c r="B143" s="34" t="s">
        <v>94</v>
      </c>
      <c r="C143" s="6">
        <v>57451841</v>
      </c>
      <c r="D143" s="6" t="s">
        <v>325</v>
      </c>
      <c r="E143" s="7" t="s">
        <v>214</v>
      </c>
      <c r="F143" s="7" t="s">
        <v>214</v>
      </c>
      <c r="G143" s="7" t="s">
        <v>328</v>
      </c>
      <c r="H143" s="7" t="s">
        <v>328</v>
      </c>
      <c r="I143" s="7" t="s">
        <v>204</v>
      </c>
      <c r="J143" s="7" t="e">
        <v>#N/A</v>
      </c>
    </row>
    <row r="144" spans="1:10" x14ac:dyDescent="0.3">
      <c r="A144" s="4" t="s">
        <v>131</v>
      </c>
      <c r="B144" s="34" t="s">
        <v>94</v>
      </c>
      <c r="C144" s="6">
        <v>57363186</v>
      </c>
      <c r="D144" s="6" t="s">
        <v>325</v>
      </c>
      <c r="E144" s="7" t="s">
        <v>214</v>
      </c>
      <c r="F144" s="7" t="s">
        <v>214</v>
      </c>
      <c r="G144" s="7" t="s">
        <v>328</v>
      </c>
      <c r="H144" s="7" t="s">
        <v>328</v>
      </c>
      <c r="I144" s="7" t="s">
        <v>204</v>
      </c>
      <c r="J144" s="7" t="e">
        <v>#N/A</v>
      </c>
    </row>
    <row r="145" spans="1:10" x14ac:dyDescent="0.3">
      <c r="A145" s="4" t="s">
        <v>132</v>
      </c>
      <c r="B145" s="34" t="s">
        <v>94</v>
      </c>
      <c r="C145" s="6">
        <v>56950488</v>
      </c>
      <c r="D145" s="6" t="s">
        <v>325</v>
      </c>
      <c r="E145" s="7" t="s">
        <v>214</v>
      </c>
      <c r="F145" s="7" t="s">
        <v>214</v>
      </c>
      <c r="G145" s="7" t="s">
        <v>328</v>
      </c>
      <c r="H145" s="7" t="s">
        <v>328</v>
      </c>
      <c r="I145" s="7" t="s">
        <v>204</v>
      </c>
      <c r="J145" s="7" t="e">
        <v>#N/A</v>
      </c>
    </row>
    <row r="146" spans="1:10" x14ac:dyDescent="0.3">
      <c r="A146" s="4" t="s">
        <v>133</v>
      </c>
      <c r="B146" s="34" t="s">
        <v>94</v>
      </c>
      <c r="C146" s="6">
        <v>58163262</v>
      </c>
      <c r="D146" s="6" t="s">
        <v>325</v>
      </c>
      <c r="E146" s="7" t="s">
        <v>214</v>
      </c>
      <c r="F146" s="7" t="s">
        <v>214</v>
      </c>
      <c r="G146" s="7" t="s">
        <v>328</v>
      </c>
      <c r="H146" s="7" t="s">
        <v>328</v>
      </c>
      <c r="I146" s="7" t="s">
        <v>204</v>
      </c>
      <c r="J146" s="7" t="e">
        <v>#N/A</v>
      </c>
    </row>
    <row r="147" spans="1:10" x14ac:dyDescent="0.3">
      <c r="A147" s="4" t="s">
        <v>134</v>
      </c>
      <c r="B147" s="34" t="s">
        <v>94</v>
      </c>
      <c r="C147" s="6">
        <v>57696171</v>
      </c>
      <c r="D147" s="6" t="s">
        <v>325</v>
      </c>
      <c r="E147" s="7" t="s">
        <v>214</v>
      </c>
      <c r="F147" s="7" t="s">
        <v>214</v>
      </c>
      <c r="G147" s="7" t="s">
        <v>328</v>
      </c>
      <c r="H147" s="7" t="s">
        <v>328</v>
      </c>
      <c r="I147" s="7" t="s">
        <v>204</v>
      </c>
      <c r="J147" s="7" t="e">
        <v>#N/A</v>
      </c>
    </row>
    <row r="148" spans="1:10" x14ac:dyDescent="0.3">
      <c r="A148" s="4" t="s">
        <v>135</v>
      </c>
      <c r="B148" s="34" t="s">
        <v>94</v>
      </c>
      <c r="C148" s="6">
        <v>58143421</v>
      </c>
      <c r="D148" s="6" t="s">
        <v>325</v>
      </c>
      <c r="E148" s="7" t="s">
        <v>214</v>
      </c>
      <c r="F148" s="7" t="s">
        <v>214</v>
      </c>
      <c r="G148" s="7" t="s">
        <v>328</v>
      </c>
      <c r="H148" s="7" t="s">
        <v>328</v>
      </c>
      <c r="I148" s="7" t="s">
        <v>204</v>
      </c>
      <c r="J148" s="7" t="e">
        <v>#N/A</v>
      </c>
    </row>
    <row r="149" spans="1:10" x14ac:dyDescent="0.3">
      <c r="A149" s="4" t="s">
        <v>136</v>
      </c>
      <c r="B149" s="34" t="s">
        <v>94</v>
      </c>
      <c r="C149" s="6">
        <v>56992159</v>
      </c>
      <c r="D149" s="6" t="s">
        <v>325</v>
      </c>
      <c r="E149" s="7" t="s">
        <v>214</v>
      </c>
      <c r="F149" s="7" t="s">
        <v>214</v>
      </c>
      <c r="G149" s="7" t="s">
        <v>328</v>
      </c>
      <c r="H149" s="7" t="s">
        <v>328</v>
      </c>
      <c r="I149" s="7" t="s">
        <v>204</v>
      </c>
      <c r="J149" s="7" t="e">
        <v>#N/A</v>
      </c>
    </row>
    <row r="150" spans="1:10" x14ac:dyDescent="0.3">
      <c r="A150" s="4" t="s">
        <v>137</v>
      </c>
      <c r="B150" s="34" t="s">
        <v>94</v>
      </c>
      <c r="C150" s="6">
        <v>56994593</v>
      </c>
      <c r="D150" s="6" t="s">
        <v>325</v>
      </c>
      <c r="E150" s="7" t="s">
        <v>214</v>
      </c>
      <c r="F150" s="7" t="s">
        <v>214</v>
      </c>
      <c r="G150" s="7" t="s">
        <v>328</v>
      </c>
      <c r="H150" s="7" t="s">
        <v>328</v>
      </c>
      <c r="I150" s="7" t="s">
        <v>204</v>
      </c>
      <c r="J150" s="7" t="e">
        <v>#N/A</v>
      </c>
    </row>
    <row r="151" spans="1:10" x14ac:dyDescent="0.3">
      <c r="A151" s="4" t="s">
        <v>138</v>
      </c>
      <c r="B151" s="34" t="s">
        <v>94</v>
      </c>
      <c r="C151" s="6">
        <v>58197104</v>
      </c>
      <c r="D151" s="6" t="s">
        <v>325</v>
      </c>
      <c r="E151" s="7" t="s">
        <v>214</v>
      </c>
      <c r="F151" s="7" t="s">
        <v>214</v>
      </c>
      <c r="G151" s="7" t="s">
        <v>328</v>
      </c>
      <c r="H151" s="7" t="s">
        <v>328</v>
      </c>
      <c r="I151" s="7" t="s">
        <v>204</v>
      </c>
      <c r="J151" s="7" t="e">
        <v>#N/A</v>
      </c>
    </row>
    <row r="152" spans="1:10" x14ac:dyDescent="0.3">
      <c r="A152" s="4" t="s">
        <v>139</v>
      </c>
      <c r="B152" s="34" t="s">
        <v>94</v>
      </c>
      <c r="C152" s="6">
        <v>57011355</v>
      </c>
      <c r="D152" s="6" t="s">
        <v>325</v>
      </c>
      <c r="E152" s="7" t="s">
        <v>214</v>
      </c>
      <c r="F152" s="7" t="s">
        <v>214</v>
      </c>
      <c r="G152" s="7" t="s">
        <v>328</v>
      </c>
      <c r="H152" s="7" t="s">
        <v>328</v>
      </c>
      <c r="I152" s="7" t="s">
        <v>204</v>
      </c>
      <c r="J152" s="7" t="e">
        <v>#N/A</v>
      </c>
    </row>
    <row r="153" spans="1:10" x14ac:dyDescent="0.3">
      <c r="A153" s="4" t="s">
        <v>140</v>
      </c>
      <c r="B153" s="34" t="s">
        <v>94</v>
      </c>
      <c r="C153" s="6">
        <v>57116840</v>
      </c>
      <c r="D153" s="6" t="s">
        <v>325</v>
      </c>
      <c r="E153" s="7" t="s">
        <v>214</v>
      </c>
      <c r="F153" s="7" t="s">
        <v>214</v>
      </c>
      <c r="G153" s="7" t="s">
        <v>328</v>
      </c>
      <c r="H153" s="7" t="s">
        <v>328</v>
      </c>
      <c r="I153" s="7" t="s">
        <v>204</v>
      </c>
      <c r="J153" s="7" t="e">
        <v>#N/A</v>
      </c>
    </row>
    <row r="154" spans="1:10" x14ac:dyDescent="0.3">
      <c r="A154" s="4" t="s">
        <v>141</v>
      </c>
      <c r="B154" s="34" t="s">
        <v>94</v>
      </c>
      <c r="C154" s="6">
        <v>57005696</v>
      </c>
      <c r="D154" s="6" t="s">
        <v>325</v>
      </c>
      <c r="E154" s="7" t="s">
        <v>214</v>
      </c>
      <c r="F154" s="7" t="s">
        <v>214</v>
      </c>
      <c r="G154" s="7" t="s">
        <v>328</v>
      </c>
      <c r="H154" s="7" t="s">
        <v>328</v>
      </c>
      <c r="I154" s="7" t="s">
        <v>204</v>
      </c>
      <c r="J154" s="7" t="e">
        <v>#N/A</v>
      </c>
    </row>
    <row r="155" spans="1:10" x14ac:dyDescent="0.3">
      <c r="A155" s="4" t="s">
        <v>142</v>
      </c>
      <c r="B155" s="34" t="s">
        <v>94</v>
      </c>
      <c r="C155" s="6">
        <v>57396806</v>
      </c>
      <c r="D155" s="6" t="s">
        <v>325</v>
      </c>
      <c r="E155" s="7" t="s">
        <v>214</v>
      </c>
      <c r="F155" s="7" t="s">
        <v>214</v>
      </c>
      <c r="G155" s="7" t="s">
        <v>328</v>
      </c>
      <c r="H155" s="7" t="s">
        <v>328</v>
      </c>
      <c r="I155" s="7" t="s">
        <v>204</v>
      </c>
      <c r="J155" s="7" t="e">
        <v>#N/A</v>
      </c>
    </row>
    <row r="156" spans="1:10" x14ac:dyDescent="0.3">
      <c r="A156" s="4" t="s">
        <v>143</v>
      </c>
      <c r="B156" s="34" t="s">
        <v>94</v>
      </c>
      <c r="C156" s="6">
        <v>57298069</v>
      </c>
      <c r="D156" s="6" t="s">
        <v>325</v>
      </c>
      <c r="E156" s="7" t="s">
        <v>214</v>
      </c>
      <c r="F156" s="7" t="s">
        <v>214</v>
      </c>
      <c r="G156" s="7" t="s">
        <v>328</v>
      </c>
      <c r="H156" s="7" t="s">
        <v>328</v>
      </c>
      <c r="I156" s="7" t="s">
        <v>204</v>
      </c>
      <c r="J156" s="7" t="e">
        <v>#N/A</v>
      </c>
    </row>
    <row r="157" spans="1:10" x14ac:dyDescent="0.3">
      <c r="A157" s="4" t="s">
        <v>144</v>
      </c>
      <c r="B157" s="34" t="s">
        <v>94</v>
      </c>
      <c r="C157" s="6">
        <v>57004046</v>
      </c>
      <c r="D157" s="6" t="s">
        <v>325</v>
      </c>
      <c r="E157" s="7" t="s">
        <v>214</v>
      </c>
      <c r="F157" s="7" t="s">
        <v>214</v>
      </c>
      <c r="G157" s="7" t="s">
        <v>328</v>
      </c>
      <c r="H157" s="7" t="s">
        <v>328</v>
      </c>
      <c r="I157" s="7" t="s">
        <v>204</v>
      </c>
      <c r="J157" s="7" t="e">
        <v>#N/A</v>
      </c>
    </row>
    <row r="158" spans="1:10" x14ac:dyDescent="0.3">
      <c r="A158" s="4" t="s">
        <v>145</v>
      </c>
      <c r="B158" s="34" t="s">
        <v>94</v>
      </c>
      <c r="C158" s="6">
        <v>57005704</v>
      </c>
      <c r="D158" s="6" t="s">
        <v>325</v>
      </c>
      <c r="E158" s="7" t="s">
        <v>214</v>
      </c>
      <c r="F158" s="7" t="s">
        <v>214</v>
      </c>
      <c r="G158" s="7" t="s">
        <v>328</v>
      </c>
      <c r="H158" s="7" t="s">
        <v>328</v>
      </c>
      <c r="I158" s="7" t="s">
        <v>204</v>
      </c>
      <c r="J158" s="7" t="e">
        <v>#N/A</v>
      </c>
    </row>
    <row r="159" spans="1:10" x14ac:dyDescent="0.3">
      <c r="A159" s="4" t="s">
        <v>146</v>
      </c>
      <c r="B159" s="34" t="s">
        <v>94</v>
      </c>
      <c r="C159" s="6">
        <v>57138885</v>
      </c>
      <c r="D159" s="6" t="s">
        <v>325</v>
      </c>
      <c r="E159" s="7" t="s">
        <v>214</v>
      </c>
      <c r="F159" s="7" t="s">
        <v>214</v>
      </c>
      <c r="G159" s="7" t="s">
        <v>328</v>
      </c>
      <c r="H159" s="7" t="s">
        <v>328</v>
      </c>
      <c r="I159" s="7" t="s">
        <v>204</v>
      </c>
      <c r="J159" s="7" t="e">
        <v>#N/A</v>
      </c>
    </row>
    <row r="160" spans="1:10" x14ac:dyDescent="0.3">
      <c r="A160" s="4" t="s">
        <v>147</v>
      </c>
      <c r="B160" s="34" t="s">
        <v>94</v>
      </c>
      <c r="C160" s="6">
        <v>57007486</v>
      </c>
      <c r="D160" s="6" t="s">
        <v>325</v>
      </c>
      <c r="E160" s="7" t="s">
        <v>214</v>
      </c>
      <c r="F160" s="7" t="s">
        <v>214</v>
      </c>
      <c r="G160" s="7" t="s">
        <v>328</v>
      </c>
      <c r="H160" s="7" t="s">
        <v>328</v>
      </c>
      <c r="I160" s="7" t="s">
        <v>204</v>
      </c>
      <c r="J160" s="7" t="e">
        <v>#N/A</v>
      </c>
    </row>
    <row r="161" spans="1:10" x14ac:dyDescent="0.3">
      <c r="A161" s="4" t="s">
        <v>148</v>
      </c>
      <c r="B161" s="34" t="s">
        <v>94</v>
      </c>
      <c r="C161" s="6">
        <v>57445538</v>
      </c>
      <c r="D161" s="6" t="s">
        <v>325</v>
      </c>
      <c r="E161" s="7" t="s">
        <v>214</v>
      </c>
      <c r="F161" s="7" t="s">
        <v>214</v>
      </c>
      <c r="G161" s="7" t="s">
        <v>328</v>
      </c>
      <c r="H161" s="7" t="s">
        <v>328</v>
      </c>
      <c r="I161" s="7" t="s">
        <v>204</v>
      </c>
      <c r="J161" s="7" t="e">
        <v>#N/A</v>
      </c>
    </row>
    <row r="162" spans="1:10" x14ac:dyDescent="0.3">
      <c r="A162" s="4" t="s">
        <v>149</v>
      </c>
      <c r="B162" s="34" t="s">
        <v>94</v>
      </c>
      <c r="C162" s="6">
        <v>57926339</v>
      </c>
      <c r="D162" s="6" t="s">
        <v>325</v>
      </c>
      <c r="E162" s="7" t="s">
        <v>214</v>
      </c>
      <c r="F162" s="7" t="s">
        <v>214</v>
      </c>
      <c r="G162" s="7" t="s">
        <v>328</v>
      </c>
      <c r="H162" s="7" t="s">
        <v>328</v>
      </c>
      <c r="I162" s="7" t="s">
        <v>204</v>
      </c>
      <c r="J162" s="7" t="e">
        <v>#N/A</v>
      </c>
    </row>
    <row r="163" spans="1:10" x14ac:dyDescent="0.3">
      <c r="A163" s="4" t="s">
        <v>150</v>
      </c>
      <c r="B163" s="34" t="s">
        <v>94</v>
      </c>
      <c r="C163" s="6">
        <v>95387346</v>
      </c>
      <c r="D163" s="6" t="s">
        <v>325</v>
      </c>
      <c r="E163" s="7" t="s">
        <v>214</v>
      </c>
      <c r="F163" s="7" t="s">
        <v>214</v>
      </c>
      <c r="G163" s="7" t="s">
        <v>328</v>
      </c>
      <c r="H163" s="7" t="s">
        <v>328</v>
      </c>
      <c r="I163" s="7" t="s">
        <v>204</v>
      </c>
      <c r="J163" s="7" t="e">
        <v>#N/A</v>
      </c>
    </row>
    <row r="164" spans="1:10" x14ac:dyDescent="0.3">
      <c r="A164" s="4" t="s">
        <v>151</v>
      </c>
      <c r="B164" s="34" t="s">
        <v>94</v>
      </c>
      <c r="C164" s="6">
        <v>57464810</v>
      </c>
      <c r="D164" s="6" t="s">
        <v>325</v>
      </c>
      <c r="E164" s="7" t="s">
        <v>214</v>
      </c>
      <c r="F164" s="7" t="s">
        <v>214</v>
      </c>
      <c r="G164" s="7" t="s">
        <v>328</v>
      </c>
      <c r="H164" s="7" t="s">
        <v>328</v>
      </c>
      <c r="I164" s="7" t="s">
        <v>204</v>
      </c>
      <c r="J164" s="7" t="e">
        <v>#N/A</v>
      </c>
    </row>
    <row r="165" spans="1:10" x14ac:dyDescent="0.3">
      <c r="A165" s="4" t="s">
        <v>152</v>
      </c>
      <c r="B165" s="34" t="s">
        <v>94</v>
      </c>
      <c r="C165" s="6">
        <v>56972680</v>
      </c>
      <c r="D165" s="6" t="s">
        <v>325</v>
      </c>
      <c r="E165" s="7" t="s">
        <v>214</v>
      </c>
      <c r="F165" s="7" t="s">
        <v>214</v>
      </c>
      <c r="G165" s="7" t="s">
        <v>328</v>
      </c>
      <c r="H165" s="7" t="s">
        <v>328</v>
      </c>
      <c r="I165" s="7" t="s">
        <v>204</v>
      </c>
      <c r="J165" s="7" t="e">
        <v>#N/A</v>
      </c>
    </row>
    <row r="166" spans="1:10" x14ac:dyDescent="0.3">
      <c r="A166" s="4" t="s">
        <v>153</v>
      </c>
      <c r="B166" s="34" t="s">
        <v>94</v>
      </c>
      <c r="C166" s="6">
        <v>57872525</v>
      </c>
      <c r="D166" s="6" t="s">
        <v>325</v>
      </c>
      <c r="E166" s="7" t="s">
        <v>214</v>
      </c>
      <c r="F166" s="7" t="s">
        <v>214</v>
      </c>
      <c r="G166" s="7" t="s">
        <v>328</v>
      </c>
      <c r="H166" s="7" t="s">
        <v>328</v>
      </c>
      <c r="I166" s="7" t="s">
        <v>204</v>
      </c>
      <c r="J166" s="7" t="e">
        <v>#N/A</v>
      </c>
    </row>
    <row r="167" spans="1:10" x14ac:dyDescent="0.3">
      <c r="A167" s="4" t="s">
        <v>154</v>
      </c>
      <c r="B167" s="34" t="s">
        <v>94</v>
      </c>
      <c r="C167" s="6">
        <v>56958648</v>
      </c>
      <c r="D167" s="6" t="s">
        <v>325</v>
      </c>
      <c r="E167" s="7" t="s">
        <v>214</v>
      </c>
      <c r="F167" s="7" t="s">
        <v>214</v>
      </c>
      <c r="G167" s="7" t="s">
        <v>328</v>
      </c>
      <c r="H167" s="7" t="s">
        <v>328</v>
      </c>
      <c r="I167" s="7" t="s">
        <v>204</v>
      </c>
      <c r="J167" s="7" t="e">
        <v>#N/A</v>
      </c>
    </row>
    <row r="168" spans="1:10" x14ac:dyDescent="0.3">
      <c r="A168" s="4" t="s">
        <v>155</v>
      </c>
      <c r="B168" s="34" t="s">
        <v>94</v>
      </c>
      <c r="C168" s="6">
        <v>56956725</v>
      </c>
      <c r="D168" s="6" t="s">
        <v>325</v>
      </c>
      <c r="E168" s="7" t="s">
        <v>214</v>
      </c>
      <c r="F168" s="7" t="s">
        <v>214</v>
      </c>
      <c r="G168" s="7" t="s">
        <v>328</v>
      </c>
      <c r="H168" s="7" t="s">
        <v>328</v>
      </c>
      <c r="I168" s="7" t="s">
        <v>204</v>
      </c>
      <c r="J168" s="7" t="e">
        <v>#N/A</v>
      </c>
    </row>
    <row r="169" spans="1:10" x14ac:dyDescent="0.3">
      <c r="A169" s="4" t="s">
        <v>156</v>
      </c>
      <c r="B169" s="34" t="s">
        <v>94</v>
      </c>
      <c r="C169" s="6">
        <v>57412322</v>
      </c>
      <c r="D169" s="6" t="s">
        <v>325</v>
      </c>
      <c r="E169" s="7" t="s">
        <v>214</v>
      </c>
      <c r="F169" s="7" t="s">
        <v>214</v>
      </c>
      <c r="G169" s="7" t="s">
        <v>328</v>
      </c>
      <c r="H169" s="7" t="s">
        <v>328</v>
      </c>
      <c r="I169" s="7" t="s">
        <v>204</v>
      </c>
      <c r="J169" s="7" t="e">
        <v>#N/A</v>
      </c>
    </row>
    <row r="170" spans="1:10" x14ac:dyDescent="0.3">
      <c r="A170" s="4" t="s">
        <v>157</v>
      </c>
      <c r="B170" s="34" t="s">
        <v>94</v>
      </c>
      <c r="C170" s="6">
        <v>56981608</v>
      </c>
      <c r="D170" s="6" t="s">
        <v>325</v>
      </c>
      <c r="E170" s="7" t="s">
        <v>214</v>
      </c>
      <c r="F170" s="7" t="s">
        <v>214</v>
      </c>
      <c r="G170" s="7" t="s">
        <v>328</v>
      </c>
      <c r="H170" s="7" t="s">
        <v>328</v>
      </c>
      <c r="I170" s="7" t="s">
        <v>204</v>
      </c>
      <c r="J170" s="7" t="e">
        <v>#N/A</v>
      </c>
    </row>
    <row r="171" spans="1:10" x14ac:dyDescent="0.3">
      <c r="A171" s="4" t="s">
        <v>158</v>
      </c>
      <c r="B171" s="34" t="s">
        <v>94</v>
      </c>
      <c r="C171" s="6">
        <v>56973084</v>
      </c>
      <c r="D171" s="6" t="s">
        <v>325</v>
      </c>
      <c r="E171" s="7" t="s">
        <v>214</v>
      </c>
      <c r="F171" s="7" t="s">
        <v>214</v>
      </c>
      <c r="G171" s="7" t="s">
        <v>328</v>
      </c>
      <c r="H171" s="7" t="s">
        <v>328</v>
      </c>
      <c r="I171" s="7" t="s">
        <v>204</v>
      </c>
      <c r="J171" s="7" t="e">
        <v>#N/A</v>
      </c>
    </row>
    <row r="172" spans="1:10" x14ac:dyDescent="0.3">
      <c r="A172" s="4" t="s">
        <v>159</v>
      </c>
      <c r="B172" s="34" t="s">
        <v>94</v>
      </c>
      <c r="C172" s="6">
        <v>57094930</v>
      </c>
      <c r="D172" s="6" t="s">
        <v>325</v>
      </c>
      <c r="E172" s="7" t="s">
        <v>214</v>
      </c>
      <c r="F172" s="7" t="s">
        <v>214</v>
      </c>
      <c r="G172" s="7" t="s">
        <v>328</v>
      </c>
      <c r="H172" s="7" t="s">
        <v>328</v>
      </c>
      <c r="I172" s="7" t="s">
        <v>204</v>
      </c>
      <c r="J172" s="7" t="e">
        <v>#N/A</v>
      </c>
    </row>
    <row r="173" spans="1:10" x14ac:dyDescent="0.3">
      <c r="A173" s="4" t="s">
        <v>160</v>
      </c>
      <c r="B173" s="34" t="s">
        <v>94</v>
      </c>
      <c r="C173" s="6">
        <v>57701476</v>
      </c>
      <c r="D173" s="6" t="s">
        <v>325</v>
      </c>
      <c r="E173" s="7" t="s">
        <v>214</v>
      </c>
      <c r="F173" s="7" t="s">
        <v>214</v>
      </c>
      <c r="G173" s="7" t="s">
        <v>328</v>
      </c>
      <c r="H173" s="7" t="s">
        <v>328</v>
      </c>
      <c r="I173" s="7" t="s">
        <v>204</v>
      </c>
      <c r="J173" s="7" t="e">
        <v>#N/A</v>
      </c>
    </row>
    <row r="174" spans="1:10" x14ac:dyDescent="0.3">
      <c r="A174" s="4" t="s">
        <v>161</v>
      </c>
      <c r="B174" s="34" t="s">
        <v>94</v>
      </c>
      <c r="C174" s="6">
        <v>56956444</v>
      </c>
      <c r="D174" s="6" t="s">
        <v>325</v>
      </c>
      <c r="E174" s="7" t="s">
        <v>214</v>
      </c>
      <c r="F174" s="7" t="s">
        <v>214</v>
      </c>
      <c r="G174" s="7" t="s">
        <v>328</v>
      </c>
      <c r="H174" s="7" t="s">
        <v>328</v>
      </c>
      <c r="I174" s="7" t="s">
        <v>204</v>
      </c>
      <c r="J174" s="7" t="e">
        <v>#N/A</v>
      </c>
    </row>
    <row r="175" spans="1:10" x14ac:dyDescent="0.3">
      <c r="A175" s="4" t="s">
        <v>162</v>
      </c>
      <c r="B175" s="34" t="s">
        <v>94</v>
      </c>
      <c r="C175" s="6">
        <v>57055048</v>
      </c>
      <c r="D175" s="6" t="s">
        <v>325</v>
      </c>
      <c r="E175" s="7" t="s">
        <v>214</v>
      </c>
      <c r="F175" s="7" t="s">
        <v>214</v>
      </c>
      <c r="G175" s="7" t="s">
        <v>328</v>
      </c>
      <c r="H175" s="7" t="s">
        <v>328</v>
      </c>
      <c r="I175" s="7" t="s">
        <v>204</v>
      </c>
      <c r="J175" s="7" t="e">
        <v>#N/A</v>
      </c>
    </row>
    <row r="176" spans="1:10" x14ac:dyDescent="0.3">
      <c r="A176" s="4" t="s">
        <v>163</v>
      </c>
      <c r="B176" s="34" t="s">
        <v>94</v>
      </c>
      <c r="C176" s="6">
        <v>56255680</v>
      </c>
      <c r="D176" s="6" t="s">
        <v>325</v>
      </c>
      <c r="E176" s="7" t="s">
        <v>214</v>
      </c>
      <c r="F176" s="7" t="s">
        <v>214</v>
      </c>
      <c r="G176" s="7" t="s">
        <v>328</v>
      </c>
      <c r="H176" s="7" t="s">
        <v>328</v>
      </c>
      <c r="I176" s="7" t="s">
        <v>204</v>
      </c>
      <c r="J176" s="7" t="e">
        <v>#N/A</v>
      </c>
    </row>
    <row r="177" spans="1:10" x14ac:dyDescent="0.3">
      <c r="A177" s="4" t="s">
        <v>164</v>
      </c>
      <c r="B177" s="34" t="s">
        <v>94</v>
      </c>
      <c r="C177" s="6">
        <v>56973605</v>
      </c>
      <c r="D177" s="6" t="s">
        <v>325</v>
      </c>
      <c r="E177" s="7" t="s">
        <v>214</v>
      </c>
      <c r="F177" s="7" t="s">
        <v>214</v>
      </c>
      <c r="G177" s="7" t="s">
        <v>328</v>
      </c>
      <c r="H177" s="7" t="s">
        <v>328</v>
      </c>
      <c r="I177" s="7" t="s">
        <v>204</v>
      </c>
      <c r="J177" s="7" t="e">
        <v>#N/A</v>
      </c>
    </row>
    <row r="178" spans="1:10" x14ac:dyDescent="0.3">
      <c r="A178" s="4" t="s">
        <v>165</v>
      </c>
      <c r="B178" s="34" t="s">
        <v>94</v>
      </c>
      <c r="C178" s="6">
        <v>57350571</v>
      </c>
      <c r="D178" s="6" t="s">
        <v>325</v>
      </c>
      <c r="E178" s="7" t="s">
        <v>214</v>
      </c>
      <c r="F178" s="7" t="s">
        <v>214</v>
      </c>
      <c r="G178" s="7" t="s">
        <v>328</v>
      </c>
      <c r="H178" s="7" t="s">
        <v>328</v>
      </c>
      <c r="I178" s="7" t="s">
        <v>204</v>
      </c>
      <c r="J178" s="7" t="e">
        <v>#N/A</v>
      </c>
    </row>
    <row r="179" spans="1:10" x14ac:dyDescent="0.3">
      <c r="A179" s="4" t="s">
        <v>166</v>
      </c>
      <c r="B179" s="34" t="s">
        <v>94</v>
      </c>
      <c r="C179" s="6">
        <v>57042913</v>
      </c>
      <c r="D179" s="6" t="s">
        <v>325</v>
      </c>
      <c r="E179" s="7" t="s">
        <v>214</v>
      </c>
      <c r="F179" s="7" t="s">
        <v>214</v>
      </c>
      <c r="G179" s="7" t="s">
        <v>328</v>
      </c>
      <c r="H179" s="7" t="s">
        <v>328</v>
      </c>
      <c r="I179" s="7" t="s">
        <v>204</v>
      </c>
      <c r="J179" s="7" t="e">
        <v>#N/A</v>
      </c>
    </row>
    <row r="180" spans="1:10" x14ac:dyDescent="0.3">
      <c r="A180" s="4" t="s">
        <v>167</v>
      </c>
      <c r="B180" s="34" t="s">
        <v>94</v>
      </c>
      <c r="C180" s="6">
        <v>56950546</v>
      </c>
      <c r="D180" s="6" t="s">
        <v>325</v>
      </c>
      <c r="E180" s="7" t="s">
        <v>214</v>
      </c>
      <c r="F180" s="7" t="s">
        <v>214</v>
      </c>
      <c r="G180" s="7" t="s">
        <v>328</v>
      </c>
      <c r="H180" s="7" t="s">
        <v>328</v>
      </c>
      <c r="I180" s="7" t="s">
        <v>204</v>
      </c>
      <c r="J180" s="7" t="e">
        <v>#N/A</v>
      </c>
    </row>
    <row r="181" spans="1:10" x14ac:dyDescent="0.3">
      <c r="A181" s="4" t="s">
        <v>168</v>
      </c>
      <c r="B181" s="34" t="s">
        <v>94</v>
      </c>
      <c r="C181" s="6">
        <v>57200933</v>
      </c>
      <c r="D181" s="6" t="s">
        <v>325</v>
      </c>
      <c r="E181" s="7" t="s">
        <v>214</v>
      </c>
      <c r="F181" s="7" t="s">
        <v>214</v>
      </c>
      <c r="G181" s="7" t="s">
        <v>328</v>
      </c>
      <c r="H181" s="7" t="s">
        <v>328</v>
      </c>
      <c r="I181" s="7" t="s">
        <v>204</v>
      </c>
      <c r="J181" s="7" t="e">
        <v>#N/A</v>
      </c>
    </row>
    <row r="182" spans="1:10" x14ac:dyDescent="0.3">
      <c r="A182" s="4" t="s">
        <v>169</v>
      </c>
      <c r="B182" s="34" t="s">
        <v>94</v>
      </c>
      <c r="C182" s="6">
        <v>57496283</v>
      </c>
      <c r="D182" s="6" t="s">
        <v>325</v>
      </c>
      <c r="E182" s="7" t="s">
        <v>214</v>
      </c>
      <c r="F182" s="7" t="s">
        <v>214</v>
      </c>
      <c r="G182" s="7" t="s">
        <v>328</v>
      </c>
      <c r="H182" s="7" t="s">
        <v>328</v>
      </c>
      <c r="I182" s="7" t="s">
        <v>204</v>
      </c>
      <c r="J182" s="7" t="e">
        <v>#N/A</v>
      </c>
    </row>
    <row r="183" spans="1:10" x14ac:dyDescent="0.3">
      <c r="A183" s="4" t="s">
        <v>170</v>
      </c>
      <c r="B183" s="34" t="s">
        <v>94</v>
      </c>
      <c r="C183" s="6">
        <v>56987951</v>
      </c>
      <c r="D183" s="6" t="s">
        <v>325</v>
      </c>
      <c r="E183" s="7" t="s">
        <v>214</v>
      </c>
      <c r="F183" s="7" t="s">
        <v>214</v>
      </c>
      <c r="G183" s="7" t="s">
        <v>328</v>
      </c>
      <c r="H183" s="7" t="s">
        <v>328</v>
      </c>
      <c r="I183" s="7" t="s">
        <v>204</v>
      </c>
      <c r="J183" s="7" t="e">
        <v>#N/A</v>
      </c>
    </row>
    <row r="184" spans="1:10" x14ac:dyDescent="0.3">
      <c r="A184" s="4" t="s">
        <v>171</v>
      </c>
      <c r="B184" s="34" t="s">
        <v>94</v>
      </c>
      <c r="C184" s="6">
        <v>57473381</v>
      </c>
      <c r="D184" s="6" t="s">
        <v>325</v>
      </c>
      <c r="E184" s="7" t="s">
        <v>214</v>
      </c>
      <c r="F184" s="7" t="s">
        <v>214</v>
      </c>
      <c r="G184" s="7" t="s">
        <v>328</v>
      </c>
      <c r="H184" s="7" t="s">
        <v>328</v>
      </c>
      <c r="I184" s="7" t="s">
        <v>204</v>
      </c>
      <c r="J184" s="7" t="e">
        <v>#N/A</v>
      </c>
    </row>
    <row r="185" spans="1:10" x14ac:dyDescent="0.3">
      <c r="A185" s="4" t="s">
        <v>172</v>
      </c>
      <c r="B185" s="34" t="s">
        <v>94</v>
      </c>
      <c r="C185" s="6">
        <v>57661761</v>
      </c>
      <c r="D185" s="6" t="s">
        <v>325</v>
      </c>
      <c r="E185" s="7" t="s">
        <v>214</v>
      </c>
      <c r="F185" s="7" t="s">
        <v>214</v>
      </c>
      <c r="G185" s="7" t="s">
        <v>328</v>
      </c>
      <c r="H185" s="7" t="s">
        <v>328</v>
      </c>
      <c r="I185" s="7" t="s">
        <v>204</v>
      </c>
      <c r="J185" s="7" t="e">
        <v>#N/A</v>
      </c>
    </row>
    <row r="186" spans="1:10" x14ac:dyDescent="0.3">
      <c r="A186" s="4" t="s">
        <v>173</v>
      </c>
      <c r="B186" s="34" t="s">
        <v>94</v>
      </c>
      <c r="C186" s="6">
        <v>57106569</v>
      </c>
      <c r="D186" s="6" t="s">
        <v>325</v>
      </c>
      <c r="E186" s="7" t="s">
        <v>214</v>
      </c>
      <c r="F186" s="7" t="s">
        <v>214</v>
      </c>
      <c r="G186" s="7" t="s">
        <v>328</v>
      </c>
      <c r="H186" s="7" t="s">
        <v>328</v>
      </c>
      <c r="I186" s="7" t="s">
        <v>204</v>
      </c>
      <c r="J186" s="7" t="e">
        <v>#N/A</v>
      </c>
    </row>
    <row r="187" spans="1:10" x14ac:dyDescent="0.3">
      <c r="A187" s="4" t="s">
        <v>174</v>
      </c>
      <c r="B187" s="34" t="s">
        <v>94</v>
      </c>
      <c r="C187" s="6">
        <v>56967003</v>
      </c>
      <c r="D187" s="6" t="s">
        <v>325</v>
      </c>
      <c r="E187" s="7" t="s">
        <v>214</v>
      </c>
      <c r="F187" s="7" t="s">
        <v>214</v>
      </c>
      <c r="G187" s="7" t="s">
        <v>328</v>
      </c>
      <c r="H187" s="7" t="s">
        <v>328</v>
      </c>
      <c r="I187" s="7" t="s">
        <v>204</v>
      </c>
      <c r="J187" s="7" t="e">
        <v>#N/A</v>
      </c>
    </row>
    <row r="188" spans="1:10" x14ac:dyDescent="0.3">
      <c r="A188" s="4" t="s">
        <v>175</v>
      </c>
      <c r="B188" s="34" t="s">
        <v>94</v>
      </c>
      <c r="C188" s="6">
        <v>56954126</v>
      </c>
      <c r="D188" s="6" t="s">
        <v>325</v>
      </c>
      <c r="E188" s="7" t="s">
        <v>214</v>
      </c>
      <c r="F188" s="7" t="s">
        <v>214</v>
      </c>
      <c r="G188" s="7" t="s">
        <v>328</v>
      </c>
      <c r="H188" s="7" t="s">
        <v>328</v>
      </c>
      <c r="I188" s="7" t="s">
        <v>204</v>
      </c>
      <c r="J188" s="7" t="e">
        <v>#N/A</v>
      </c>
    </row>
    <row r="189" spans="1:10" x14ac:dyDescent="0.3">
      <c r="A189" s="4" t="s">
        <v>176</v>
      </c>
      <c r="B189" s="34" t="s">
        <v>94</v>
      </c>
      <c r="C189" s="6">
        <v>57057929</v>
      </c>
      <c r="D189" s="6" t="s">
        <v>325</v>
      </c>
      <c r="E189" s="7" t="s">
        <v>214</v>
      </c>
      <c r="F189" s="7" t="s">
        <v>214</v>
      </c>
      <c r="G189" s="7" t="s">
        <v>328</v>
      </c>
      <c r="H189" s="7" t="s">
        <v>328</v>
      </c>
      <c r="I189" s="7" t="s">
        <v>204</v>
      </c>
      <c r="J189" s="7" t="e">
        <v>#N/A</v>
      </c>
    </row>
    <row r="190" spans="1:10" x14ac:dyDescent="0.3">
      <c r="A190" s="4" t="s">
        <v>177</v>
      </c>
      <c r="B190" s="34" t="s">
        <v>94</v>
      </c>
      <c r="C190" s="6">
        <v>57003014</v>
      </c>
      <c r="D190" s="6" t="s">
        <v>325</v>
      </c>
      <c r="E190" s="7" t="s">
        <v>214</v>
      </c>
      <c r="F190" s="7" t="s">
        <v>214</v>
      </c>
      <c r="G190" s="7" t="s">
        <v>328</v>
      </c>
      <c r="H190" s="7" t="s">
        <v>328</v>
      </c>
      <c r="I190" s="7" t="s">
        <v>204</v>
      </c>
      <c r="J190" s="7" t="e">
        <v>#N/A</v>
      </c>
    </row>
    <row r="191" spans="1:10" x14ac:dyDescent="0.3">
      <c r="A191" s="4" t="s">
        <v>178</v>
      </c>
      <c r="B191" s="34" t="s">
        <v>94</v>
      </c>
      <c r="C191" s="6">
        <v>57350563</v>
      </c>
      <c r="D191" s="6" t="s">
        <v>325</v>
      </c>
      <c r="E191" s="7" t="s">
        <v>214</v>
      </c>
      <c r="F191" s="7" t="s">
        <v>214</v>
      </c>
      <c r="G191" s="7" t="s">
        <v>328</v>
      </c>
      <c r="H191" s="7" t="s">
        <v>328</v>
      </c>
      <c r="I191" s="7" t="s">
        <v>204</v>
      </c>
      <c r="J191" s="7" t="e">
        <v>#N/A</v>
      </c>
    </row>
    <row r="192" spans="1:10" x14ac:dyDescent="0.3">
      <c r="A192" s="4" t="s">
        <v>179</v>
      </c>
      <c r="B192" s="34" t="s">
        <v>94</v>
      </c>
      <c r="C192" s="6">
        <v>57005951</v>
      </c>
      <c r="D192" s="6" t="s">
        <v>325</v>
      </c>
      <c r="E192" s="7" t="s">
        <v>214</v>
      </c>
      <c r="F192" s="7" t="s">
        <v>214</v>
      </c>
      <c r="G192" s="7" t="s">
        <v>328</v>
      </c>
      <c r="H192" s="7" t="s">
        <v>328</v>
      </c>
      <c r="I192" s="7" t="s">
        <v>204</v>
      </c>
      <c r="J192" s="7" t="e">
        <v>#N/A</v>
      </c>
    </row>
    <row r="193" spans="1:10" x14ac:dyDescent="0.3">
      <c r="A193" s="4" t="s">
        <v>180</v>
      </c>
      <c r="B193" s="34" t="s">
        <v>94</v>
      </c>
      <c r="C193" s="6">
        <v>57745721</v>
      </c>
      <c r="D193" s="6" t="s">
        <v>325</v>
      </c>
      <c r="E193" s="7" t="s">
        <v>214</v>
      </c>
      <c r="F193" s="7" t="s">
        <v>214</v>
      </c>
      <c r="G193" s="7" t="s">
        <v>328</v>
      </c>
      <c r="H193" s="7" t="s">
        <v>328</v>
      </c>
      <c r="I193" s="7" t="s">
        <v>204</v>
      </c>
      <c r="J193" s="7" t="e">
        <v>#N/A</v>
      </c>
    </row>
    <row r="194" spans="1:10" x14ac:dyDescent="0.3">
      <c r="A194" s="4" t="s">
        <v>181</v>
      </c>
      <c r="B194" s="34" t="s">
        <v>94</v>
      </c>
      <c r="C194" s="6">
        <v>57525545</v>
      </c>
      <c r="D194" s="6" t="s">
        <v>325</v>
      </c>
      <c r="E194" s="7" t="s">
        <v>214</v>
      </c>
      <c r="F194" s="7" t="s">
        <v>214</v>
      </c>
      <c r="G194" s="7" t="s">
        <v>328</v>
      </c>
      <c r="H194" s="7" t="s">
        <v>328</v>
      </c>
      <c r="I194" s="7" t="s">
        <v>204</v>
      </c>
      <c r="J194" s="7" t="e">
        <v>#N/A</v>
      </c>
    </row>
    <row r="195" spans="1:10" x14ac:dyDescent="0.3">
      <c r="A195" s="4" t="s">
        <v>182</v>
      </c>
      <c r="B195" s="34" t="s">
        <v>94</v>
      </c>
      <c r="C195" s="6">
        <v>56954019</v>
      </c>
      <c r="D195" s="6" t="s">
        <v>325</v>
      </c>
      <c r="E195" s="7" t="s">
        <v>214</v>
      </c>
      <c r="F195" s="7" t="s">
        <v>214</v>
      </c>
      <c r="G195" s="7" t="s">
        <v>328</v>
      </c>
      <c r="H195" s="7" t="s">
        <v>328</v>
      </c>
      <c r="I195" s="7" t="s">
        <v>204</v>
      </c>
      <c r="J195" s="7" t="e">
        <v>#N/A</v>
      </c>
    </row>
    <row r="196" spans="1:10" x14ac:dyDescent="0.3">
      <c r="A196" s="4" t="s">
        <v>183</v>
      </c>
      <c r="B196" s="34" t="s">
        <v>94</v>
      </c>
      <c r="C196" s="6">
        <v>57065757</v>
      </c>
      <c r="D196" s="6" t="s">
        <v>325</v>
      </c>
      <c r="E196" s="7" t="s">
        <v>214</v>
      </c>
      <c r="F196" s="7" t="s">
        <v>214</v>
      </c>
      <c r="G196" s="7" t="s">
        <v>328</v>
      </c>
      <c r="H196" s="7" t="s">
        <v>328</v>
      </c>
      <c r="I196" s="7" t="s">
        <v>204</v>
      </c>
      <c r="J196" s="7" t="e">
        <v>#N/A</v>
      </c>
    </row>
    <row r="197" spans="1:10" x14ac:dyDescent="0.3">
      <c r="A197" s="4" t="s">
        <v>184</v>
      </c>
      <c r="B197" s="34" t="s">
        <v>94</v>
      </c>
      <c r="C197" s="6">
        <v>57406977</v>
      </c>
      <c r="D197" s="6" t="s">
        <v>325</v>
      </c>
      <c r="E197" s="7" t="s">
        <v>214</v>
      </c>
      <c r="F197" s="7" t="s">
        <v>214</v>
      </c>
      <c r="G197" s="7" t="s">
        <v>328</v>
      </c>
      <c r="H197" s="7" t="s">
        <v>328</v>
      </c>
      <c r="I197" s="7" t="s">
        <v>204</v>
      </c>
      <c r="J197" s="7" t="e">
        <v>#N/A</v>
      </c>
    </row>
    <row r="198" spans="1:10" x14ac:dyDescent="0.3">
      <c r="A198" s="4" t="s">
        <v>185</v>
      </c>
      <c r="B198" s="34" t="s">
        <v>94</v>
      </c>
      <c r="C198" s="6">
        <v>52197381</v>
      </c>
      <c r="D198" s="6" t="s">
        <v>325</v>
      </c>
      <c r="E198" s="7" t="s">
        <v>214</v>
      </c>
      <c r="F198" s="7" t="s">
        <v>214</v>
      </c>
      <c r="G198" s="7" t="s">
        <v>328</v>
      </c>
      <c r="H198" s="7" t="s">
        <v>328</v>
      </c>
      <c r="I198" s="7" t="s">
        <v>204</v>
      </c>
      <c r="J198" s="7" t="e">
        <v>#N/A</v>
      </c>
    </row>
    <row r="199" spans="1:10" x14ac:dyDescent="0.3">
      <c r="A199" s="4" t="s">
        <v>186</v>
      </c>
      <c r="B199" s="34" t="s">
        <v>94</v>
      </c>
      <c r="C199" s="6">
        <v>56974686</v>
      </c>
      <c r="D199" s="6" t="s">
        <v>325</v>
      </c>
      <c r="E199" s="7" t="s">
        <v>214</v>
      </c>
      <c r="F199" s="7" t="s">
        <v>214</v>
      </c>
      <c r="G199" s="7" t="s">
        <v>328</v>
      </c>
      <c r="H199" s="7" t="s">
        <v>328</v>
      </c>
      <c r="I199" s="7" t="s">
        <v>204</v>
      </c>
      <c r="J199" s="7" t="e">
        <v>#N/A</v>
      </c>
    </row>
    <row r="200" spans="1:10" x14ac:dyDescent="0.3">
      <c r="A200" s="4" t="s">
        <v>187</v>
      </c>
      <c r="B200" s="34" t="s">
        <v>94</v>
      </c>
      <c r="C200" s="6">
        <v>57065658</v>
      </c>
      <c r="D200" s="6" t="s">
        <v>325</v>
      </c>
      <c r="E200" s="7" t="s">
        <v>214</v>
      </c>
      <c r="F200" s="7" t="s">
        <v>214</v>
      </c>
      <c r="G200" s="7" t="s">
        <v>328</v>
      </c>
      <c r="H200" s="7" t="s">
        <v>328</v>
      </c>
      <c r="I200" s="7" t="s">
        <v>204</v>
      </c>
      <c r="J200" s="7" t="e">
        <v>#N/A</v>
      </c>
    </row>
    <row r="201" spans="1:10" x14ac:dyDescent="0.3">
      <c r="A201" s="4" t="s">
        <v>188</v>
      </c>
      <c r="B201" s="34" t="s">
        <v>94</v>
      </c>
      <c r="C201" s="6">
        <v>57396822</v>
      </c>
      <c r="D201" s="6" t="s">
        <v>325</v>
      </c>
      <c r="E201" s="7" t="s">
        <v>214</v>
      </c>
      <c r="F201" s="7" t="s">
        <v>214</v>
      </c>
      <c r="G201" s="7" t="s">
        <v>328</v>
      </c>
      <c r="H201" s="7" t="s">
        <v>328</v>
      </c>
      <c r="I201" s="7" t="s">
        <v>204</v>
      </c>
      <c r="J201" s="7" t="e">
        <v>#N/A</v>
      </c>
    </row>
    <row r="202" spans="1:10" x14ac:dyDescent="0.3">
      <c r="A202" s="4" t="s">
        <v>189</v>
      </c>
      <c r="B202" s="34" t="s">
        <v>94</v>
      </c>
      <c r="C202" s="6">
        <v>57745739</v>
      </c>
      <c r="D202" s="6" t="s">
        <v>325</v>
      </c>
      <c r="E202" s="7" t="s">
        <v>214</v>
      </c>
      <c r="F202" s="7" t="s">
        <v>214</v>
      </c>
      <c r="G202" s="7" t="s">
        <v>328</v>
      </c>
      <c r="H202" s="7" t="s">
        <v>328</v>
      </c>
      <c r="I202" s="7" t="s">
        <v>204</v>
      </c>
      <c r="J202" s="7" t="e">
        <v>#N/A</v>
      </c>
    </row>
    <row r="203" spans="1:10" x14ac:dyDescent="0.3">
      <c r="A203" s="4" t="s">
        <v>190</v>
      </c>
      <c r="B203" s="34" t="s">
        <v>94</v>
      </c>
      <c r="C203" s="6">
        <v>57691263</v>
      </c>
      <c r="D203" s="6" t="s">
        <v>325</v>
      </c>
      <c r="E203" s="7" t="s">
        <v>214</v>
      </c>
      <c r="F203" s="7" t="s">
        <v>214</v>
      </c>
      <c r="G203" s="7" t="s">
        <v>328</v>
      </c>
      <c r="H203" s="7" t="s">
        <v>328</v>
      </c>
      <c r="I203" s="7" t="s">
        <v>204</v>
      </c>
      <c r="J203" s="7" t="e">
        <v>#N/A</v>
      </c>
    </row>
    <row r="204" spans="1:10" x14ac:dyDescent="0.3">
      <c r="A204" s="4" t="s">
        <v>191</v>
      </c>
      <c r="B204" s="34" t="s">
        <v>94</v>
      </c>
      <c r="C204" s="6">
        <v>57545352</v>
      </c>
      <c r="D204" s="6" t="s">
        <v>325</v>
      </c>
      <c r="E204" s="7" t="s">
        <v>214</v>
      </c>
      <c r="F204" s="7" t="s">
        <v>214</v>
      </c>
      <c r="G204" s="7" t="s">
        <v>328</v>
      </c>
      <c r="H204" s="7" t="s">
        <v>328</v>
      </c>
      <c r="I204" s="7" t="s">
        <v>204</v>
      </c>
      <c r="J204" s="7" t="e">
        <v>#N/A</v>
      </c>
    </row>
    <row r="205" spans="1:10" x14ac:dyDescent="0.3">
      <c r="A205" s="4" t="s">
        <v>192</v>
      </c>
      <c r="B205" s="34" t="s">
        <v>94</v>
      </c>
      <c r="C205" s="6">
        <v>57661787</v>
      </c>
      <c r="D205" s="6" t="s">
        <v>325</v>
      </c>
      <c r="E205" s="7" t="s">
        <v>214</v>
      </c>
      <c r="F205" s="7" t="s">
        <v>214</v>
      </c>
      <c r="G205" s="7" t="s">
        <v>328</v>
      </c>
      <c r="H205" s="7" t="s">
        <v>328</v>
      </c>
      <c r="I205" s="7" t="s">
        <v>204</v>
      </c>
      <c r="J205" s="7" t="e">
        <v>#N/A</v>
      </c>
    </row>
    <row r="206" spans="1:10" ht="15.6" x14ac:dyDescent="0.3">
      <c r="A206" s="19" t="s">
        <v>193</v>
      </c>
      <c r="B206" s="25" t="s">
        <v>324</v>
      </c>
    </row>
    <row r="207" spans="1:10" x14ac:dyDescent="0.3">
      <c r="A207" s="51" t="s">
        <v>194</v>
      </c>
      <c r="B207" s="34" t="s">
        <v>342</v>
      </c>
      <c r="C207" s="6">
        <v>57540916</v>
      </c>
      <c r="D207" s="6" t="s">
        <v>325</v>
      </c>
      <c r="E207" s="7">
        <v>109500</v>
      </c>
      <c r="F207" s="7">
        <v>20987.5</v>
      </c>
      <c r="G207" s="7">
        <f>E207/380</f>
        <v>288.15789473684208</v>
      </c>
      <c r="H207" s="7">
        <f>E207/400</f>
        <v>273.75</v>
      </c>
      <c r="I207" s="7" t="s">
        <v>218</v>
      </c>
      <c r="J207" s="7">
        <v>6000</v>
      </c>
    </row>
    <row r="208" spans="1:10" x14ac:dyDescent="0.3">
      <c r="A208" s="51" t="s">
        <v>195</v>
      </c>
      <c r="B208" s="34" t="s">
        <v>306</v>
      </c>
      <c r="C208" s="6">
        <v>57541021</v>
      </c>
      <c r="D208" s="6" t="s">
        <v>325</v>
      </c>
      <c r="E208" s="7">
        <v>99700</v>
      </c>
      <c r="F208" s="7">
        <v>19109.166666666668</v>
      </c>
      <c r="G208" s="7">
        <f t="shared" ref="G208:G212" si="8">E208/380</f>
        <v>262.36842105263156</v>
      </c>
      <c r="H208" s="7">
        <f t="shared" ref="H208:H212" si="9">E208/400</f>
        <v>249.25</v>
      </c>
      <c r="I208" s="7" t="s">
        <v>218</v>
      </c>
      <c r="J208" s="7">
        <v>4000</v>
      </c>
    </row>
    <row r="209" spans="1:10" x14ac:dyDescent="0.3">
      <c r="A209" s="51" t="s">
        <v>196</v>
      </c>
      <c r="B209" s="34" t="s">
        <v>344</v>
      </c>
      <c r="C209" s="6">
        <v>57561607</v>
      </c>
      <c r="D209" s="6" t="s">
        <v>325</v>
      </c>
      <c r="E209" s="7">
        <v>155800</v>
      </c>
      <c r="F209" s="7">
        <v>29861.666666666664</v>
      </c>
      <c r="G209" s="7">
        <f t="shared" si="8"/>
        <v>410</v>
      </c>
      <c r="H209" s="7">
        <f t="shared" si="9"/>
        <v>389.5</v>
      </c>
      <c r="I209" s="7" t="s">
        <v>218</v>
      </c>
      <c r="J209" s="7">
        <v>15000</v>
      </c>
    </row>
    <row r="210" spans="1:10" x14ac:dyDescent="0.3">
      <c r="A210" s="51" t="s">
        <v>197</v>
      </c>
      <c r="B210" s="34" t="s">
        <v>343</v>
      </c>
      <c r="C210" s="6">
        <v>57541088</v>
      </c>
      <c r="D210" s="6" t="s">
        <v>325</v>
      </c>
      <c r="E210" s="7">
        <v>88400</v>
      </c>
      <c r="F210" s="7">
        <v>16943.333333333332</v>
      </c>
      <c r="G210" s="7">
        <f t="shared" si="8"/>
        <v>232.63157894736841</v>
      </c>
      <c r="H210" s="7">
        <f t="shared" si="9"/>
        <v>221</v>
      </c>
      <c r="I210" s="7" t="s">
        <v>218</v>
      </c>
      <c r="J210" s="7">
        <v>4000</v>
      </c>
    </row>
    <row r="211" spans="1:10" x14ac:dyDescent="0.3">
      <c r="A211" s="51" t="s">
        <v>198</v>
      </c>
      <c r="B211" s="34" t="s">
        <v>307</v>
      </c>
      <c r="C211" s="6">
        <v>57540908</v>
      </c>
      <c r="D211" s="6" t="s">
        <v>325</v>
      </c>
      <c r="E211" s="7">
        <v>213000</v>
      </c>
      <c r="F211" s="7">
        <v>40825</v>
      </c>
      <c r="G211" s="7">
        <f t="shared" si="8"/>
        <v>560.52631578947364</v>
      </c>
      <c r="H211" s="7">
        <f t="shared" si="9"/>
        <v>532.5</v>
      </c>
      <c r="I211" s="7" t="s">
        <v>218</v>
      </c>
      <c r="J211" s="7">
        <v>4000</v>
      </c>
    </row>
    <row r="212" spans="1:10" x14ac:dyDescent="0.3">
      <c r="A212" s="51" t="s">
        <v>199</v>
      </c>
      <c r="B212" s="34" t="s">
        <v>308</v>
      </c>
      <c r="C212" s="6">
        <v>57561599</v>
      </c>
      <c r="D212" s="6" t="s">
        <v>325</v>
      </c>
      <c r="E212" s="7">
        <v>150000</v>
      </c>
      <c r="F212" s="7">
        <v>28749.999999999996</v>
      </c>
      <c r="G212" s="7">
        <f t="shared" si="8"/>
        <v>394.73684210526318</v>
      </c>
      <c r="H212" s="7">
        <f t="shared" si="9"/>
        <v>375</v>
      </c>
      <c r="I212" s="7" t="s">
        <v>218</v>
      </c>
      <c r="J212" s="7">
        <v>6000</v>
      </c>
    </row>
    <row r="213" spans="1:10" x14ac:dyDescent="0.3">
      <c r="A213" s="27"/>
    </row>
    <row r="214" spans="1:10" x14ac:dyDescent="0.3">
      <c r="A214" s="27"/>
      <c r="B214" s="18"/>
    </row>
    <row r="215" spans="1:10" x14ac:dyDescent="0.3">
      <c r="A215" s="27"/>
    </row>
    <row r="216" spans="1:10" x14ac:dyDescent="0.3">
      <c r="A216" s="27"/>
      <c r="B216" s="18"/>
    </row>
    <row r="217" spans="1:10" x14ac:dyDescent="0.3">
      <c r="A217" s="27"/>
    </row>
  </sheetData>
  <autoFilter ref="A9:J217"/>
  <mergeCells count="4">
    <mergeCell ref="G2:J2"/>
    <mergeCell ref="A1:D1"/>
    <mergeCell ref="B2:C2"/>
    <mergeCell ref="D6:J6"/>
  </mergeCells>
  <conditionalFormatting sqref="B57">
    <cfRule type="duplicateValues" dxfId="29" priority="52" stopIfTrue="1"/>
  </conditionalFormatting>
  <conditionalFormatting sqref="B57">
    <cfRule type="duplicateValues" dxfId="28" priority="51"/>
  </conditionalFormatting>
  <conditionalFormatting sqref="C52">
    <cfRule type="duplicateValues" dxfId="27" priority="46"/>
  </conditionalFormatting>
  <conditionalFormatting sqref="C52">
    <cfRule type="duplicateValues" dxfId="26" priority="45"/>
  </conditionalFormatting>
  <conditionalFormatting sqref="C52">
    <cfRule type="duplicateValues" dxfId="25" priority="44"/>
  </conditionalFormatting>
  <conditionalFormatting sqref="C52">
    <cfRule type="duplicateValues" dxfId="24" priority="42"/>
    <cfRule type="duplicateValues" dxfId="23" priority="43"/>
  </conditionalFormatting>
  <conditionalFormatting sqref="C52">
    <cfRule type="duplicateValues" dxfId="22" priority="47"/>
  </conditionalFormatting>
  <conditionalFormatting sqref="C52">
    <cfRule type="duplicateValues" dxfId="21" priority="48"/>
  </conditionalFormatting>
  <conditionalFormatting sqref="C52">
    <cfRule type="duplicateValues" dxfId="20" priority="49"/>
    <cfRule type="duplicateValues" dxfId="19" priority="50"/>
  </conditionalFormatting>
  <conditionalFormatting sqref="C9:C10">
    <cfRule type="duplicateValues" dxfId="18" priority="41"/>
  </conditionalFormatting>
  <conditionalFormatting sqref="C84 C87:C91">
    <cfRule type="duplicateValues" dxfId="17" priority="39"/>
  </conditionalFormatting>
  <conditionalFormatting sqref="C106">
    <cfRule type="duplicateValues" dxfId="16" priority="36"/>
  </conditionalFormatting>
  <conditionalFormatting sqref="C97 C92:C95 C86">
    <cfRule type="duplicateValues" dxfId="15" priority="21"/>
  </conditionalFormatting>
  <conditionalFormatting sqref="C99">
    <cfRule type="duplicateValues" dxfId="14" priority="19"/>
  </conditionalFormatting>
  <conditionalFormatting sqref="C108:C113 C51 C8 C53:C83 C39:C49 C11:C36 C115:C1048576">
    <cfRule type="duplicateValues" dxfId="13" priority="69"/>
  </conditionalFormatting>
  <conditionalFormatting sqref="C106:C1048576 C86:C102 C38:C84 C1 C4:C36">
    <cfRule type="duplicateValues" dxfId="12" priority="83"/>
    <cfRule type="duplicateValues" dxfId="11" priority="84"/>
  </conditionalFormatting>
  <conditionalFormatting sqref="C103:C105 C85">
    <cfRule type="duplicateValues" dxfId="10" priority="138"/>
    <cfRule type="duplicateValues" dxfId="9" priority="139"/>
  </conditionalFormatting>
  <conditionalFormatting sqref="C103:C105 C85">
    <cfRule type="duplicateValues" dxfId="8" priority="142"/>
  </conditionalFormatting>
  <conditionalFormatting sqref="C107">
    <cfRule type="duplicateValues" dxfId="7" priority="143"/>
  </conditionalFormatting>
  <conditionalFormatting sqref="C114">
    <cfRule type="duplicateValues" dxfId="6" priority="144"/>
  </conditionalFormatting>
  <conditionalFormatting sqref="C38">
    <cfRule type="duplicateValues" dxfId="5" priority="145"/>
  </conditionalFormatting>
  <conditionalFormatting sqref="C106:C1048576 C100:C102 C1 C38:C84 C86:C98 C4:C36">
    <cfRule type="duplicateValues" dxfId="4" priority="146"/>
  </conditionalFormatting>
  <conditionalFormatting sqref="A8">
    <cfRule type="duplicateValues" dxfId="3" priority="1"/>
  </conditionalFormatting>
  <conditionalFormatting sqref="A8">
    <cfRule type="duplicateValues" dxfId="2" priority="2"/>
    <cfRule type="duplicateValues" dxfId="1" priority="3"/>
  </conditionalFormatting>
  <conditionalFormatting sqref="A8">
    <cfRule type="duplicateValues" dxfId="0" priority="4"/>
  </conditionalFormatting>
  <pageMargins left="0.23622047244094491" right="0.23622047244094491" top="0.39370078740157483" bottom="0.39370078740157483" header="0.31496062992125984" footer="0.31496062992125984"/>
  <pageSetup paperSize="9" scale="73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CorelDraw.Graphic.17" shapeId="1032" r:id="rId4">
          <objectPr defaultSize="0" r:id="rId5">
            <anchor moveWithCells="1">
              <from>
                <xdr:col>3</xdr:col>
                <xdr:colOff>403860</xdr:colOff>
                <xdr:row>1</xdr:row>
                <xdr:rowOff>160020</xdr:rowOff>
              </from>
              <to>
                <xdr:col>5</xdr:col>
                <xdr:colOff>647700</xdr:colOff>
                <xdr:row>1</xdr:row>
                <xdr:rowOff>731520</xdr:rowOff>
              </to>
            </anchor>
          </objectPr>
        </oleObject>
      </mc:Choice>
      <mc:Fallback>
        <oleObject progId="CorelDraw.Graphic.17" shapeId="1032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Запчасти</vt:lpstr>
      <vt:lpstr>Запчасти!Заголовки_для_печати</vt:lpstr>
      <vt:lpstr>Запчасти!Область_печати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Ященко Валерий</dc:creator>
  <cp:lastModifiedBy>Zhenya Sh</cp:lastModifiedBy>
  <cp:lastPrinted>2020-03-09T06:52:14Z</cp:lastPrinted>
  <dcterms:created xsi:type="dcterms:W3CDTF">2020-02-05T09:01:07Z</dcterms:created>
  <dcterms:modified xsi:type="dcterms:W3CDTF">2020-03-21T10:04:17Z</dcterms:modified>
</cp:coreProperties>
</file>